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15348" windowHeight="4920"/>
  </bookViews>
  <sheets>
    <sheet name="Свод карт самооценки" sheetId="1" r:id="rId1"/>
    <sheet name="Лист1" sheetId="10" r:id="rId2"/>
    <sheet name="Свод по АПРОБАЦИ" sheetId="2" r:id="rId3"/>
    <sheet name="МКОУ &quot;СОРШ а.Эркен-Халк&quot;" sheetId="7" r:id="rId4"/>
    <sheet name="МКОУ &quot;Эркен-Шахар&quot;" sheetId="6" r:id="rId5"/>
    <sheet name="МКОУ &quot;СОШ а. кызыл-тогай" sheetId="4" r:id="rId6"/>
    <sheet name="МКОУ &quot;СОШ а.Эркен-Юрт&quot;" sheetId="3" r:id="rId7"/>
    <sheet name="МКОУ &quot;СОШ а.Адиль-Халк&quot;" sheetId="9" r:id="rId8"/>
    <sheet name="МКОУ &quot;СОШ а.Икон-Халк&quot;" sheetId="5" r:id="rId9"/>
  </sheets>
  <externalReferences>
    <externalReference r:id="rId10"/>
  </externalReferences>
  <calcPr calcId="124519"/>
</workbook>
</file>

<file path=xl/calcChain.xml><?xml version="1.0" encoding="utf-8"?>
<calcChain xmlns="http://schemas.openxmlformats.org/spreadsheetml/2006/main">
  <c r="I8" i="1"/>
  <c r="I9"/>
  <c r="I10"/>
  <c r="I11"/>
  <c r="I12"/>
  <c r="I13"/>
  <c r="I14"/>
  <c r="I15"/>
  <c r="I16"/>
  <c r="I17"/>
  <c r="I19"/>
  <c r="I20"/>
  <c r="I21"/>
  <c r="I22"/>
  <c r="I23"/>
  <c r="I24"/>
  <c r="I25"/>
  <c r="I26"/>
  <c r="I28"/>
  <c r="I29"/>
  <c r="I30"/>
  <c r="I32"/>
  <c r="I33"/>
  <c r="I34"/>
  <c r="I35"/>
  <c r="I36"/>
  <c r="I37"/>
  <c r="I38"/>
  <c r="I39"/>
  <c r="I40"/>
  <c r="I41"/>
  <c r="I42"/>
  <c r="F8"/>
  <c r="H8"/>
  <c r="F9"/>
  <c r="H9"/>
  <c r="F10"/>
  <c r="H10"/>
  <c r="AC10" s="1"/>
  <c r="F11"/>
  <c r="H11"/>
  <c r="AC11" s="1"/>
  <c r="F12"/>
  <c r="H12"/>
  <c r="F13"/>
  <c r="H13"/>
  <c r="F14"/>
  <c r="H14"/>
  <c r="AC14" s="1"/>
  <c r="F15"/>
  <c r="H15"/>
  <c r="AC15" s="1"/>
  <c r="F16"/>
  <c r="H16"/>
  <c r="F17"/>
  <c r="H17"/>
  <c r="F19"/>
  <c r="H19"/>
  <c r="AC19" s="1"/>
  <c r="F20"/>
  <c r="H20"/>
  <c r="AC20" s="1"/>
  <c r="F21"/>
  <c r="H21"/>
  <c r="F22"/>
  <c r="H22"/>
  <c r="F23"/>
  <c r="H23"/>
  <c r="AC23" s="1"/>
  <c r="F24"/>
  <c r="H24"/>
  <c r="AC24" s="1"/>
  <c r="F25"/>
  <c r="H25"/>
  <c r="F26"/>
  <c r="H26"/>
  <c r="F28"/>
  <c r="H28"/>
  <c r="AC28" s="1"/>
  <c r="F29"/>
  <c r="H29"/>
  <c r="AC29" s="1"/>
  <c r="F30"/>
  <c r="H30"/>
  <c r="F32"/>
  <c r="H32"/>
  <c r="F33"/>
  <c r="H33"/>
  <c r="AC33" s="1"/>
  <c r="F34"/>
  <c r="H34"/>
  <c r="AC34" s="1"/>
  <c r="F35"/>
  <c r="H35"/>
  <c r="F36"/>
  <c r="H36"/>
  <c r="F37"/>
  <c r="H37"/>
  <c r="AC37" s="1"/>
  <c r="F38"/>
  <c r="H38"/>
  <c r="AC38" s="1"/>
  <c r="F39"/>
  <c r="H39"/>
  <c r="F40"/>
  <c r="H40"/>
  <c r="F41"/>
  <c r="H41"/>
  <c r="AC41" s="1"/>
  <c r="E42"/>
  <c r="F42"/>
  <c r="G42"/>
  <c r="H42"/>
  <c r="J42"/>
  <c r="K42"/>
  <c r="L42"/>
  <c r="M42"/>
  <c r="N42"/>
  <c r="O42"/>
  <c r="P42"/>
  <c r="Q42"/>
  <c r="R42"/>
  <c r="S42"/>
  <c r="T42"/>
  <c r="U42"/>
  <c r="V42"/>
  <c r="W42"/>
  <c r="X42"/>
  <c r="Y42"/>
  <c r="Z42"/>
  <c r="AA42"/>
  <c r="AB42"/>
  <c r="AC30" l="1"/>
  <c r="AC39"/>
  <c r="AC36"/>
  <c r="AC21"/>
  <c r="AC17"/>
  <c r="AC26"/>
  <c r="AC12"/>
  <c r="AC9"/>
  <c r="AC40"/>
  <c r="AC35"/>
  <c r="AC32"/>
  <c r="AC25"/>
  <c r="AC22"/>
  <c r="AC16"/>
  <c r="AC13"/>
  <c r="AB39" i="6"/>
  <c r="AA39"/>
  <c r="Z39"/>
  <c r="Y39"/>
  <c r="X39"/>
  <c r="W39"/>
  <c r="V39"/>
  <c r="U39"/>
  <c r="T39"/>
  <c r="S39"/>
  <c r="R39"/>
  <c r="Q39"/>
  <c r="P39"/>
  <c r="O39"/>
  <c r="N39"/>
  <c r="M39"/>
  <c r="L39"/>
  <c r="K39"/>
  <c r="J39"/>
  <c r="I39"/>
  <c r="H39"/>
  <c r="G39"/>
  <c r="F39"/>
  <c r="D39"/>
  <c r="AC39" s="1"/>
  <c r="AC38"/>
  <c r="AC37"/>
  <c r="AC36"/>
  <c r="AC35"/>
  <c r="AC34"/>
  <c r="AC33"/>
  <c r="AC32"/>
  <c r="AC31"/>
  <c r="AC30"/>
  <c r="AC29"/>
  <c r="AC27"/>
  <c r="AC26"/>
  <c r="AC25"/>
  <c r="AC23"/>
  <c r="AC22"/>
  <c r="AC21"/>
  <c r="AC20"/>
  <c r="AC19"/>
  <c r="AC18"/>
  <c r="AC17"/>
  <c r="AC16"/>
  <c r="AC14"/>
  <c r="AC13"/>
  <c r="AC12"/>
  <c r="AC11"/>
  <c r="AC10"/>
  <c r="AC9"/>
  <c r="AC8"/>
  <c r="AC7"/>
  <c r="AC6"/>
  <c r="AC5"/>
  <c r="AC8" i="1"/>
  <c r="D8"/>
  <c r="D42"/>
  <c r="AC42"/>
</calcChain>
</file>

<file path=xl/sharedStrings.xml><?xml version="1.0" encoding="utf-8"?>
<sst xmlns="http://schemas.openxmlformats.org/spreadsheetml/2006/main" count="848" uniqueCount="259">
  <si>
    <t>№</t>
  </si>
  <si>
    <t>Предмет самооценки</t>
  </si>
  <si>
    <t>1.</t>
  </si>
  <si>
    <t>Готовность нормативно-правовых и организационных условий</t>
  </si>
  <si>
    <t>1.1.</t>
  </si>
  <si>
    <r>
      <t xml:space="preserve">Разработан и утвержден  </t>
    </r>
    <r>
      <rPr>
        <sz val="8"/>
        <rFont val="Times New Roman"/>
        <family val="1"/>
        <charset val="204"/>
      </rPr>
      <t>на уровне образовательной организации план-график мероприятий по введению обновленных ФГОС</t>
    </r>
  </si>
  <si>
    <t>Сформирована система мониторинга готовности каждого учителя к реализации обновленных ФГОС</t>
  </si>
  <si>
    <t>Готовность кадрового состава к введению обновленных ФГОС</t>
  </si>
  <si>
    <t>Готовность финансово- экономических условий к введению обновленных ФГОС</t>
  </si>
  <si>
    <t>Готовность информационно- методических условий к введению  обновленных ФГОС</t>
  </si>
  <si>
    <r>
      <t xml:space="preserve">Нормативная база (локальные акты) </t>
    </r>
    <r>
      <rPr>
        <sz val="8"/>
        <rFont val="Times New Roman"/>
        <family val="1"/>
        <charset val="204"/>
      </rPr>
      <t>образовательной организации приведена в соответствие с требованиями обновленных ФГОС</t>
    </r>
  </si>
  <si>
    <r>
      <t xml:space="preserve">Разработаны и утверждены рабочие программы </t>
    </r>
    <r>
      <rPr>
        <sz val="8"/>
        <rFont val="Times New Roman"/>
        <family val="1"/>
        <charset val="204"/>
      </rPr>
      <t xml:space="preserve">по учебным предметам </t>
    </r>
  </si>
  <si>
    <r>
      <t xml:space="preserve">Разработаны и утверждены программы </t>
    </r>
    <r>
      <rPr>
        <sz val="8"/>
        <rFont val="Times New Roman"/>
        <family val="1"/>
        <charset val="204"/>
      </rPr>
      <t>внеурочной деятельности</t>
    </r>
  </si>
  <si>
    <r>
      <t xml:space="preserve">Приведены в соответствие </t>
    </r>
    <r>
      <rPr>
        <sz val="8"/>
        <rFont val="Times New Roman"/>
        <family val="1"/>
        <charset val="204"/>
      </rPr>
      <t>с требованиями обновленных ФГОС к кадровым и психолого -педагогическим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t>
    </r>
  </si>
  <si>
    <r>
      <t xml:space="preserve">Определена модель реализации </t>
    </r>
    <r>
      <rPr>
        <sz val="8"/>
        <rFont val="Times New Roman"/>
        <family val="1"/>
        <charset val="204"/>
      </rPr>
      <t>сетевых форм взаимодействияобщеобразовательной организации с  организациями дополнительного образования,  учреждениями культурыя и спорта в реализации основных образовательных программ, соответствующих требованиям обновленных  ФГОС</t>
    </r>
  </si>
  <si>
    <t xml:space="preserve"> </t>
  </si>
  <si>
    <r>
      <t xml:space="preserve">Осуществлено повышение квалификации управленческой команды </t>
    </r>
    <r>
      <rPr>
        <sz val="8"/>
        <rFont val="Times New Roman"/>
        <family val="1"/>
        <charset val="204"/>
      </rPr>
      <t>по вопросам введения обновленных ФГОС</t>
    </r>
  </si>
  <si>
    <r>
      <t>Осуществлено повышение квалификации педагогической команды</t>
    </r>
    <r>
      <rPr>
        <sz val="8"/>
        <rFont val="Times New Roman"/>
        <family val="1"/>
        <charset val="204"/>
      </rPr>
      <t xml:space="preserve"> по вопросам введения обновленных ФГОС</t>
    </r>
  </si>
  <si>
    <r>
      <t xml:space="preserve">В календарно- тематическое планирование  </t>
    </r>
    <r>
      <rPr>
        <b/>
        <sz val="8"/>
        <rFont val="Times New Roman"/>
        <family val="1"/>
        <charset val="204"/>
      </rPr>
      <t>встроены задания по формированию функциональной грамотности</t>
    </r>
  </si>
  <si>
    <r>
      <t xml:space="preserve">В педагогическую деятельность </t>
    </r>
    <r>
      <rPr>
        <b/>
        <sz val="8"/>
        <rFont val="Times New Roman"/>
        <family val="1"/>
        <charset val="204"/>
      </rPr>
      <t xml:space="preserve">включены федеральные онлайн конструкторы </t>
    </r>
    <r>
      <rPr>
        <sz val="8"/>
        <rFont val="Times New Roman"/>
        <family val="1"/>
        <charset val="204"/>
      </rPr>
      <t>соответствующие  требованиям обновленных ФГОС</t>
    </r>
  </si>
  <si>
    <r>
      <t xml:space="preserve">Имеется банк </t>
    </r>
    <r>
      <rPr>
        <sz val="8"/>
        <rFont val="Times New Roman"/>
        <family val="1"/>
        <charset val="204"/>
      </rPr>
      <t>приемов по решению в урочной и внеурочной деятельности задач воспитания</t>
    </r>
  </si>
  <si>
    <r>
      <t xml:space="preserve">Разработан план работы внутришкольных методических объединений </t>
    </r>
    <r>
      <rPr>
        <sz val="8"/>
        <rFont val="Times New Roman"/>
        <family val="1"/>
        <charset val="204"/>
      </rPr>
      <t xml:space="preserve">с ориентацией на рассмотрение и методическую помощь педагогическим работникам в вопросах реализации обновленных ФГОС </t>
    </r>
  </si>
  <si>
    <r>
      <t xml:space="preserve">Сформированы методические группы </t>
    </r>
    <r>
      <rPr>
        <sz val="8"/>
        <rFont val="Times New Roman"/>
        <family val="1"/>
        <charset val="204"/>
      </rPr>
      <t>по всем направлениям финансовой грамотности</t>
    </r>
  </si>
  <si>
    <r>
      <t>Определен список учебников,</t>
    </r>
    <r>
      <rPr>
        <sz val="8"/>
        <rFont val="Times New Roman"/>
        <family val="1"/>
        <charset val="204"/>
      </rPr>
      <t xml:space="preserve"> учебных пособий, информационно- цифровых ресурсов, используемых в образовательном процессе и соответствующих требованиям обновленных ФГОС</t>
    </r>
  </si>
  <si>
    <r>
      <t>Обеспечена доступность использования информационно - методических рпсурсов</t>
    </r>
    <r>
      <rPr>
        <sz val="8"/>
        <rFont val="Times New Roman"/>
        <family val="1"/>
        <charset val="204"/>
      </rPr>
      <t xml:space="preserve"> для участников образовательных отношений</t>
    </r>
  </si>
  <si>
    <r>
      <t>Обновлен/ укомплектован библиотечно- информационный центр</t>
    </r>
    <r>
      <rPr>
        <sz val="8"/>
        <rFont val="Times New Roman"/>
        <family val="1"/>
        <charset val="204"/>
      </rPr>
      <t xml:space="preserve"> образовательной  организации учебной и учебно- методической литературой</t>
    </r>
  </si>
  <si>
    <r>
      <t xml:space="preserve">Все педагоги владеют современными образовательными технологиями  </t>
    </r>
    <r>
      <rPr>
        <sz val="8"/>
        <rFont val="Times New Roman"/>
        <family val="1"/>
        <charset val="204"/>
      </rPr>
      <t>(метод проектов, информационные технологии, исследовательское обучение)</t>
    </r>
  </si>
  <si>
    <r>
      <t>Все педагоги владеют</t>
    </r>
    <r>
      <rPr>
        <sz val="8"/>
        <rFont val="Times New Roman"/>
        <family val="1"/>
        <charset val="204"/>
      </rPr>
      <t xml:space="preserve">  умениями проводить мониторинговые исследования результатов образовательного процесса</t>
    </r>
  </si>
  <si>
    <r>
      <t xml:space="preserve">Соблюдаются </t>
    </r>
    <r>
      <rPr>
        <sz val="8"/>
        <rFont val="Times New Roman"/>
        <family val="1"/>
        <charset val="204"/>
      </rPr>
      <t>требования к социально-бытовым условиям (оборудование гардеробов, санузлов, мест личной гигиены)</t>
    </r>
  </si>
  <si>
    <r>
      <t xml:space="preserve">Обеспечены </t>
    </r>
    <r>
      <rPr>
        <sz val="8"/>
        <rFont val="Times New Roman"/>
        <family val="1"/>
        <charset val="204"/>
      </rPr>
      <t>кадровые, финансовые, материально-технические и иные условия реализации основной образовательной программы начального общего и основного общего образования, соответствующей требованиям обновленных ФГОС</t>
    </r>
  </si>
  <si>
    <r>
      <t xml:space="preserve">Обеспечено </t>
    </r>
    <r>
      <rPr>
        <sz val="8"/>
        <rFont val="Times New Roman"/>
        <family val="1"/>
        <charset val="204"/>
      </rPr>
      <t>проведение в ОО мероприятий для родительской общественности по актуальным вопросам перехода на обучение по обновленным ФГОС НОО и ООО</t>
    </r>
  </si>
  <si>
    <r>
      <t>Обеспечено</t>
    </r>
    <r>
      <rPr>
        <sz val="8"/>
        <rFont val="Times New Roman"/>
        <family val="1"/>
        <charset val="204"/>
      </rPr>
      <t xml:space="preserve"> размещение публикаций на официальном сайте образовательной организации о подготовке к введению обновленных ФГОС НОО и ООО</t>
    </r>
  </si>
  <si>
    <r>
      <t xml:space="preserve">В информационно- библиотечном центре </t>
    </r>
    <r>
      <rPr>
        <b/>
        <sz val="8"/>
        <rFont val="Times New Roman"/>
        <family val="1"/>
        <charset val="204"/>
      </rPr>
      <t>созданы</t>
    </r>
    <r>
      <rPr>
        <sz val="8"/>
        <rFont val="Times New Roman"/>
        <family val="1"/>
        <charset val="204"/>
      </rPr>
      <t xml:space="preserve"> рабочие зоны, читальный зал</t>
    </r>
  </si>
  <si>
    <r>
      <t>Обеспечена</t>
    </r>
    <r>
      <rPr>
        <sz val="8"/>
        <rFont val="Times New Roman"/>
        <family val="1"/>
        <charset val="204"/>
      </rPr>
      <t xml:space="preserve"> возможность беспрепятственного доступа обучающихся с ОВЗ к объектам инфроструктуры ОО</t>
    </r>
  </si>
  <si>
    <r>
      <t>Соблюдатся требования</t>
    </r>
    <r>
      <rPr>
        <sz val="8"/>
        <rFont val="Times New Roman"/>
        <family val="1"/>
        <charset val="204"/>
      </rPr>
      <t xml:space="preserve"> к социально- бытовым условиям (рабочие места учителей, рабочие места обучающихся, учительская: рабочая зона и места отдыха, комнаты психологической разгрузки, административные кабинеты, помещения для питания, хранения и приготовления пищи)</t>
    </r>
  </si>
  <si>
    <r>
      <t xml:space="preserve">В информационно- библиотечном центре </t>
    </r>
    <r>
      <rPr>
        <b/>
        <sz val="8"/>
        <rFont val="Times New Roman"/>
        <family val="1"/>
        <charset val="204"/>
      </rPr>
      <t>создана</t>
    </r>
    <r>
      <rPr>
        <sz val="8"/>
        <rFont val="Times New Roman"/>
        <family val="1"/>
        <charset val="204"/>
      </rPr>
      <t xml:space="preserve"> медиотека</t>
    </r>
  </si>
  <si>
    <r>
      <t>Созданы</t>
    </r>
    <r>
      <rPr>
        <sz val="8"/>
        <rFont val="Times New Roman"/>
        <family val="1"/>
        <charset val="204"/>
      </rPr>
      <t xml:space="preserve"> условия для организации внеурочной деятельности</t>
    </r>
  </si>
  <si>
    <r>
      <t>Обеспечен доступ</t>
    </r>
    <r>
      <rPr>
        <sz val="8"/>
        <rFont val="Times New Roman"/>
        <family val="1"/>
        <charset val="204"/>
      </rPr>
      <t xml:space="preserve"> обучающихся и педагогов к образовательным ресурсам сети  Интернет</t>
    </r>
  </si>
  <si>
    <r>
      <t>Создан</t>
    </r>
    <r>
      <rPr>
        <sz val="8"/>
        <rFont val="Times New Roman"/>
        <family val="1"/>
        <charset val="204"/>
      </rPr>
      <t xml:space="preserve"> и поддерживается школьный сайт</t>
    </r>
  </si>
  <si>
    <t>1.3.</t>
  </si>
  <si>
    <t>1.4.</t>
  </si>
  <si>
    <t>1.5.</t>
  </si>
  <si>
    <t>1.6.</t>
  </si>
  <si>
    <t>1.7.</t>
  </si>
  <si>
    <t>1.8.</t>
  </si>
  <si>
    <t>1.9.</t>
  </si>
  <si>
    <t>1.10.</t>
  </si>
  <si>
    <t>2.</t>
  </si>
  <si>
    <t>2.1.</t>
  </si>
  <si>
    <t>2.2.</t>
  </si>
  <si>
    <t>2.3.</t>
  </si>
  <si>
    <t>2.4.</t>
  </si>
  <si>
    <t>2.5.</t>
  </si>
  <si>
    <t>2.6.</t>
  </si>
  <si>
    <t>2.7.</t>
  </si>
  <si>
    <t>2.8.</t>
  </si>
  <si>
    <t>3.1.</t>
  </si>
  <si>
    <t>3.2.</t>
  </si>
  <si>
    <t>3.3.</t>
  </si>
  <si>
    <t>3.4.</t>
  </si>
  <si>
    <t>3.5.</t>
  </si>
  <si>
    <t>3.6.</t>
  </si>
  <si>
    <t>3.7.</t>
  </si>
  <si>
    <t>3.8.</t>
  </si>
  <si>
    <t>3.9.</t>
  </si>
  <si>
    <t>3.10.</t>
  </si>
  <si>
    <t>3.11.</t>
  </si>
  <si>
    <t>3.12.</t>
  </si>
  <si>
    <t>3.13.</t>
  </si>
  <si>
    <t>Всего баллов</t>
  </si>
  <si>
    <t>Наименование ОО</t>
  </si>
  <si>
    <t>Ф.И.О. учителя участвующего в апробации рабочих программ</t>
  </si>
  <si>
    <t>Класс в котором апробируется рабочая программа</t>
  </si>
  <si>
    <t>Предмет по которому апробируется программа</t>
  </si>
  <si>
    <r>
      <t xml:space="preserve">Организован </t>
    </r>
    <r>
      <rPr>
        <sz val="8"/>
        <rFont val="Times New Roman"/>
        <family val="1"/>
        <charset val="204"/>
      </rPr>
      <t>бесплатный подвоз обучающихся к образовательной организации</t>
    </r>
  </si>
  <si>
    <t>3.14.</t>
  </si>
  <si>
    <t>Наивысший балл готовности ОО к введению обновленных ФГОС   - 93 балла</t>
  </si>
  <si>
    <t xml:space="preserve">Кол-во учащихся в классе  </t>
  </si>
  <si>
    <t>ОО</t>
  </si>
  <si>
    <t xml:space="preserve">Свод данных карт самооценки готовности ОО к введению обновленных ФГОС        ( на 15 мая 2022 г.)                              </t>
  </si>
  <si>
    <t>Итого</t>
  </si>
  <si>
    <t>Район</t>
  </si>
  <si>
    <t>Кол-во ОО в районе</t>
  </si>
  <si>
    <t>Кол-во учителей 1-4 классов в районе</t>
  </si>
  <si>
    <t>Кол-во учителей 5-9 классов</t>
  </si>
  <si>
    <t xml:space="preserve"> Кол-во учащихся 1-4 классов в районе</t>
  </si>
  <si>
    <t>Кол-во учащихся 5-9 классов в районе</t>
  </si>
  <si>
    <t>Кол-во 10-11 классов в районе</t>
  </si>
  <si>
    <t>Средний показатель по району</t>
  </si>
  <si>
    <t xml:space="preserve"> 1.2.</t>
  </si>
  <si>
    <t>Ногайский муниципальный район</t>
  </si>
  <si>
    <t>Ногайский район</t>
  </si>
  <si>
    <t>МКОУ "СОШ а.Эркен-Юрт"</t>
  </si>
  <si>
    <t>https://sosh-eyurt.kchr.eduru.ru/dokument-2022</t>
  </si>
  <si>
    <t>Издан приказ по школе о внедрении новых ФГОС и о переходе на обучение по ФГОС,            Утвержден план мероприятий по подготовке к введению ФГОС,                                           Утвержден план методической работы, программа по преемственности между начальной и основной школой на стадии разработки, план школьных МО утвержден, рабочая группа создана по приказу, план внутришкольного контроля по реализации ФГОС на стадии разработки, положение о ППС по внедрению ФГОС, о рабочих программах, о внеурочной деятельности на стадии разработки, положения о языке обучения, о дистанционном обучении, о текущем контроле и промежуточной аттестации, о портфолио,  разработаны и утверждены</t>
  </si>
  <si>
    <t>Разработаны рабочие программы по всем предметам для 1 класса, разработаны по математике 5 клас, русский язык и литература 5 класс, биология 5 класс</t>
  </si>
  <si>
    <t>Разработаны программы внеурочной деятельности. (Приказ на утверждении)</t>
  </si>
  <si>
    <t>Приведены в соответствие с требованиями обновленных ФГОС к кадровым и психолого -педагогическим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 . (Приказ на утверждении)</t>
  </si>
  <si>
    <t>Заключены договора о сотрудничестве с учреждениями дополнительного образования детей, обеспечивающих организацию внеурочной деятельности: ДМШ (детская музыкальная школа а.Эркен-Юрт), ДЮСШ "Ногайстан" (детско-юношеская спортивная школа а.Эркен-Юрт)</t>
  </si>
  <si>
    <t>Разработан план работы внутришкольных методических объединений с ориентацией на рассмотрение и методическую помощь педагогическим работникам в вопросах реализации обновленных ФГОС  ( Приказ на утверждении)</t>
  </si>
  <si>
    <r>
      <t xml:space="preserve">  Мониторинг разработок рабочих программ</t>
    </r>
    <r>
      <rPr>
        <sz val="8"/>
        <rFont val="Times New Roman"/>
        <family val="1"/>
        <charset val="204"/>
      </rPr>
      <t>, составление Чек- листов готовности к обновленным ФГОС в 1,5 классах анкетирование "Самодиагностика готовности педагогов общеобразовательных организаций к введению обновленных ФГОС", январь 2022</t>
    </r>
  </si>
  <si>
    <t xml:space="preserve">Кол-во членов управленческой команды прошедших повышение квалификации - записаны на курсы: директор и замдиректора по УВР                                                                                    </t>
  </si>
  <si>
    <t>Кол-во членов педагогической команды прошедших повышение квалификации -  4                                          Кол-во членов педагогической команды не прошедших повышение квалификации - 7 (проходят обучение в данный момент)</t>
  </si>
  <si>
    <t>В календарно-тематическое планирование  встроены задания по формированию функциональной грамотности</t>
  </si>
  <si>
    <t>Кол-во  рабочих программ  разработанных через федеральный онлайн конструктор 11</t>
  </si>
  <si>
    <t xml:space="preserve">  Прораммы воспитания ( ФГОС НОО, п31.3) ФГОС ООО, п 32.3 ( на утверждении)</t>
  </si>
  <si>
    <t>Назначены педагоги, которые работают по всем направлениям финансовой грамотности</t>
  </si>
  <si>
    <t>Все педагоги владеют современными образовательными технологиями  (метод проектов, информационные технологии, исследовательское обучение)</t>
  </si>
  <si>
    <t>Все педагоги владеют  умениями проводить мониторинговые исследования результатов образовательного процесса</t>
  </si>
  <si>
    <r>
      <t>Определен список учебников,</t>
    </r>
    <r>
      <rPr>
        <sz val="8"/>
        <rFont val="Times New Roman"/>
        <family val="1"/>
        <charset val="204"/>
      </rPr>
      <t xml:space="preserve"> учебных пособий, информационно- цифровых ресурсов, используемых в образовательном процессе и соответствующих требованиям обновленных ФГОС Приказ на стадии утверждения</t>
    </r>
  </si>
  <si>
    <t>Обеспечена доступность использования информационно - методических ресурсов для участников образовательных отношений</t>
  </si>
  <si>
    <t>частичное обновление для 5-х классов-150 экз, для 10-11 классов- 18 экз.</t>
  </si>
  <si>
    <t>Обеспечены кадровые, финансовые, материально-технические и иные условия реализации основной образовательной программы начального общего и основного общего образования, соответствующей требованиям обновленных ФГОС</t>
  </si>
  <si>
    <t>Санитарно-бытовые помещения, предназначенные для приема пищи и обеспечения личной гигиены обучающихся,  оборудованы устройствами питьевого водонабжения, водопроводом, канализацией и отоплением. Отсутствует санузел во втором строении, в котором занимаются обучающиеся начальных классов.</t>
  </si>
  <si>
    <t xml:space="preserve">Рабочие места учителей (рабочие места учителей оборудованы компьютерами, на стадии разработки проведение интернета в каждый кабинет), рабочие места обучающихся,  учительская: рабочая зона и места отдыха, отсутствует комната психологической разгрузки,  административные кабинеты, помещения для питания, хранения и приготовления пищи соответствуют требованиям.  </t>
  </si>
  <si>
    <t>Имеется пандус (только во втором строении, здание одноэтажное), в первом строении нет пандуса (здание трехэтажное)</t>
  </si>
  <si>
    <t xml:space="preserve">Наполняемость читального зала 15 человек </t>
  </si>
  <si>
    <t>В информационно- библиотечном центре создается медиотека</t>
  </si>
  <si>
    <t>Созданы условия для организации внеурочной деятельности. Внеурочные занятия проходят в кабинетах "Точки Роста", "Успех каждого ребенка", спортивный зал, актовый зал</t>
  </si>
  <si>
    <t>Обеспечен доступ обучающихся и педагогов к образовательным ресурсам сети  Интернет</t>
  </si>
  <si>
    <t>https://sosh-eyurt.kchr.eduru.ru</t>
  </si>
  <si>
    <r>
      <t xml:space="preserve">Организован </t>
    </r>
    <r>
      <rPr>
        <sz val="8"/>
        <rFont val="Times New Roman"/>
        <family val="1"/>
        <charset val="204"/>
      </rPr>
      <t>бесплатный подвоз обучающихся к образовательной организации. Имеется школьный  автобус.</t>
    </r>
  </si>
  <si>
    <t>Карта самооценки готовности ОО к введению обновленных ФГОС ( на 15 мая 2022 г.)                                    МКОУ "СОШ а.Эркен-Юрт"</t>
  </si>
  <si>
    <t xml:space="preserve">Да                 3 б. </t>
  </si>
  <si>
    <t>Нет             0 б.</t>
  </si>
  <si>
    <t>Примечание</t>
  </si>
  <si>
    <t>1.2.</t>
  </si>
  <si>
    <t>В календарно- тематическое планирование  встроены задания по формированию функциональной грамотности</t>
  </si>
  <si>
    <t>Обеспечена доступность использования информационно - методических рпсурсов для участников образовательных отношений</t>
  </si>
  <si>
    <t>Соблюдаются требования к социально-бытовым условиям (оборудование гардеробов, санузлов, мест личной гигиены)</t>
  </si>
  <si>
    <t>Соблюдатся требования к социально- бытовым условиям (рабочие места учителей, рабочие места обучающихся, учительская: рабочая зона и места отдыха, комнаты психологической разгрузки, административные кабинеты, помещения для питания, хранения и приготовления пищи)</t>
  </si>
  <si>
    <t>Обеспечена возможность беспрепятственного доступа обучающихся с ОВЗ к объектам инфроструктуры ОО</t>
  </si>
  <si>
    <t>Созданы условия для организации внеурочной деятельности</t>
  </si>
  <si>
    <t>Карта самооценки готовности ОО к введению обновленных ФГОС ( на 15 мая 2022 г.)                              МБОУ "СОШ а.Кызыл-Тогай"</t>
  </si>
  <si>
    <t>http://school-ktogai.kchr.eduru.ru/</t>
  </si>
  <si>
    <t>МКОУ "СОШ….</t>
  </si>
  <si>
    <t>1.Приказ о создании рабочей группы;2.Положение о текущем контороле и промежуточном контроле;3.Порядок обучения по индивидуальному учебному плану;4.Положение о рабочей программе;5.Положение о языке;6.Положение о дистанционном обучении;7.Должностные инструкции учителей-предметников;8.Положение о рабочей группе.</t>
  </si>
  <si>
    <t xml:space="preserve"> на стадии разработки</t>
  </si>
  <si>
    <t xml:space="preserve"> штатное расписание , должностные инструкции на стадии утверждения</t>
  </si>
  <si>
    <t xml:space="preserve"> планируется</t>
  </si>
  <si>
    <t>Анкетирование по выявлению готовности каждого учителя к реализации ФГОС 3 поколения, " Мониторинг разработок рабочих программ по , составление Чек- листов готовности к обновленным ФГОС в 1,5 классах</t>
  </si>
  <si>
    <t>мероприятия провели, но на сайт по техническим причинам не выставили</t>
  </si>
  <si>
    <t>Кол-во членов управленческой команды прошедших повышение квалификации -                                               Кол-во членов управленческой команды не прошедших повышение квалификации -</t>
  </si>
  <si>
    <t>Кол-во членов педагогической команды прошедших повышение квалификации -       4                                        Кол-во членов педагогической команды не прошедших повышение квалификации -4</t>
  </si>
  <si>
    <t xml:space="preserve"> рабочие программы  разработанные через федеральный онлайн конструктор - 4</t>
  </si>
  <si>
    <t xml:space="preserve"> Программы воспитания по ФГОС НОО и ООО на стадии разработки</t>
  </si>
  <si>
    <t>Определен список учебников, учебных пособий, информационно- цифровых ресурсов, используемых в образовательном процессе и соответствующих требованиям обновленных ФГОС ( Приказ на стадии утверждения )</t>
  </si>
  <si>
    <t>обновление частичное -168экз</t>
  </si>
  <si>
    <t>нет гардероба</t>
  </si>
  <si>
    <t>Рабочие места учителей, рабочие места обучающихся, учительская: рабочая зона,  административные кабинеты, помещения для питания, хранения и приготовления пищи соответствуют требованиям</t>
  </si>
  <si>
    <t>при необходимости</t>
  </si>
  <si>
    <t>Джемакулова Фатима Алиевна</t>
  </si>
  <si>
    <t>Русский язык и литература</t>
  </si>
  <si>
    <t>МКОУ СОШ "а.Кызыл-Тогай"</t>
  </si>
  <si>
    <t>Кумратова Салимат Исмаиловна</t>
  </si>
  <si>
    <t>Математика</t>
  </si>
  <si>
    <t>Битлева тМайя Бекмурзовна</t>
  </si>
  <si>
    <t>История</t>
  </si>
  <si>
    <t>Кумратова Ирина Курманбиевна</t>
  </si>
  <si>
    <t>География</t>
  </si>
  <si>
    <t>http://school-adilkhalk.kchr.eduru.ru/media/2022/03/14/1292591187/FGOS_dor.karta.pdf</t>
  </si>
  <si>
    <t>Положение о психолого- педагогическом сопровождении введения ФГОС .  Положение о дистанционном обучении. Положение  о ррабочих программах по ФГОС. Положение о составлении программ внеурочной деятельности.Правила приема граждан на обучению Положение о языках образования.Положение, регламентирующее режим занятий обучающихся.Положение о текущем контроле успеваемости и промежуточной аттестации обучающихся.Положение об организации обучения лиц с ограниченными возможностями здоровьяю Положение о проектно- исследовательской деятельности по обновленным ФГОС.Режим занятий..Порядок обучения по индивидуальному учебному плану ( ИУП).План мероприятий по подготовке к введению ФГОС. План профессионального развития и повышения квалдификации педагогических работников.План методической работы, обеспечивающий реализацию ФГОС.План ВШК по обновленным ФГОС. Планы ШМО(  по обновленным ФГОС). Утверждение УМК. Приказы по утверждению ООПНОО,ООПОО. Приказы по утверждению рабочих программи программ внеурочной деятельности Издан приказ по школе о внедрении новых ФГОС и о переходе на обучение по ФГОС, Утвержден план мероприятий по подготовке к введению ФГОС. Утвержден план методической работы по внедрению ФГОС.. Утвержден план школьных МО. Создана рабочая группа по внедрению ФГОС,. Разрабатывается план внутришкольного контроля по реализации ФГОС.Положение о рабочих программах, о внеурочной деятельности на стадии разработки, Созданы и утверждены положения о языке обучения, о дистанционном обучении о текущем контроле и промежуточной аттестации.</t>
  </si>
  <si>
    <t>разработаны по математике 5 клас, иностранный язык 5 класс, история 5 класс, биология 5 класс</t>
  </si>
  <si>
    <t>на стадии разработки</t>
  </si>
  <si>
    <t>Разработан план работы внутришкольных методических объединений по вопросам реализации обновленных ФГОС  (на утверждении)</t>
  </si>
  <si>
    <t xml:space="preserve">  Мониторинг разработок рабочих программ по ФГОС и прохождения крсов , составлен Чек- лист готовности педагогов к обновленным ФГОС в 1,5 классах
</t>
  </si>
  <si>
    <t>http://school-adilkhalk.kchr.eduru.ru/</t>
  </si>
  <si>
    <t>Кол-во членов управленческой команды прошедших повышение квалификации -  1     Кол-во членов управленческой команды не прошедших повышение квалификации -1</t>
  </si>
  <si>
    <t>Кол-во членов педагогической команды прошедших повышение квалификации 11       100%</t>
  </si>
  <si>
    <t>разработаны и внесены изменения в календарно-тематические планы 8-9 классов по функциональной грамотности</t>
  </si>
  <si>
    <t xml:space="preserve">  Прораммы воспитания ( ФГОС НОО) ФГОС ООО ( на стадии разработки)</t>
  </si>
  <si>
    <t>все педагоги школы прошли соответсвующие курсы и владеют современными образовательными технологиями</t>
  </si>
  <si>
    <t xml:space="preserve">обновление частичное </t>
  </si>
  <si>
    <t>Учебное заведение укомплектовано необходимиым количестом кадровов, проодится капитальый ремонт здани в рамках проекта "Школы России"</t>
  </si>
  <si>
    <t>Требования  к социально-бытовым условиям (оборудование гардеробов, санузлов, мест личной гигиены) подготавливаются к запуску 1 сентября в рамках кап ремонта школы</t>
  </si>
  <si>
    <t>капремонт школы предусматривает приведение рабочие места учителей и проведение интернета в каждый кабинет в соответствие с ФГОС к 01.09.2022г</t>
  </si>
  <si>
    <t>капремонт школы к 01.09.2022</t>
  </si>
  <si>
    <t xml:space="preserve">наполняемость читального зала 25 человек </t>
  </si>
  <si>
    <t>внеурочные занятия проходят в кабинетах "Точки Роста"</t>
  </si>
  <si>
    <t>интернет есть в кабинете информатики, библиотеке</t>
  </si>
  <si>
    <t>подвоз осуществляется  (имеется школьный автобус)</t>
  </si>
  <si>
    <t>МКОУ "СОШ а.Кызыл-Тогай"</t>
  </si>
  <si>
    <t>МКОУ "СОШ а.Адиль-Халк"</t>
  </si>
  <si>
    <t>МКОУ "СОШ а.Адиль-Халк им.А.Х.Уракчиеа"</t>
  </si>
  <si>
    <t>Махмутова Аида Маомедовна</t>
  </si>
  <si>
    <t>Каракаева Найме Амербиевна</t>
  </si>
  <si>
    <t>Байдарова Абидат Махтиевна</t>
  </si>
  <si>
    <t>математика</t>
  </si>
  <si>
    <t>английский язык</t>
  </si>
  <si>
    <t>биология</t>
  </si>
  <si>
    <t>МКОУ "СОШ п.Эркен-Шахар"</t>
  </si>
  <si>
    <t>https://sosh-shahar.kchr.eduru.ru/doc</t>
  </si>
  <si>
    <t xml:space="preserve">издан приказ по школе о внедрении новых ФГОС и о переходе на обучение по ФГОС, Утвержден план мероприятий по подготовке к введению ФГОС, утвержден план </t>
  </si>
  <si>
    <t>разработаны по математике 5 класс, технология 5 класс</t>
  </si>
  <si>
    <t>ДЮСШ "Ногайстан", МКУ ДО "ДШИ Насьип"</t>
  </si>
  <si>
    <t xml:space="preserve">  Проводится мониторинг разработок рабочих программ по , составление Чек- листов готовности к обновленным ФГОС в 1,5 классах
анкетирование "Самодиагностика готовности педагогов общеобразовательных организаций к введению обновленных ФГОС", февраль 2022</t>
  </si>
  <si>
    <t>https://sosh-shahar.kchr.eduru.ru/fgos</t>
  </si>
  <si>
    <t xml:space="preserve">Кол-во членов управленческой команды подавших заявление на  повышение квалификации -  2  </t>
  </si>
  <si>
    <t xml:space="preserve">Кол-во членов педагогической команды прошедших повышение квалификации -21 </t>
  </si>
  <si>
    <t>разработаны и внесены изменения в календарно-тематические планы 5 классов по функциональной грамотности</t>
  </si>
  <si>
    <t>Кол-во  рабочих программ  разработанных через федеральный онлайн конструктор 3</t>
  </si>
  <si>
    <t xml:space="preserve">  Прораммы воспитания ( ФГОС НОО, п31.3) ФГОС ООО, п 32.3 ( на стадии разработки)</t>
  </si>
  <si>
    <t>все педагоги школы  владеют современными образовательными технологиями</t>
  </si>
  <si>
    <t>все педагоги зарегистрированы в учебных платформах</t>
  </si>
  <si>
    <t>Не обновлен</t>
  </si>
  <si>
    <t>Частично соблюдаются требования к социально-бытовым условиям (оборудование гардеробов, санузлов, мест личной гигиены)</t>
  </si>
  <si>
    <t>рабочие места учителей оборудованы компьютерами</t>
  </si>
  <si>
    <t>имеется пандус, отдельный кабинет для занятий на первом этаже с отдельным входом</t>
  </si>
  <si>
    <t xml:space="preserve">наполняемость читального зала 10 человек </t>
  </si>
  <si>
    <t>интернет есть во всех кабинетах</t>
  </si>
  <si>
    <r>
      <t>Не определен список учебников,</t>
    </r>
    <r>
      <rPr>
        <sz val="8"/>
        <rFont val="Times New Roman"/>
        <family val="1"/>
        <charset val="204"/>
      </rPr>
      <t xml:space="preserve"> учебных пособий, информационно- цифровых ресурсов, используемых в образовательном процессе и соответствующих требованиям обновленных ФГОС. </t>
    </r>
  </si>
  <si>
    <t>Карасова Людмила Михайловна</t>
  </si>
  <si>
    <t>Карта самооценки готовности ОО к введению обновленных ФГОС ( на 15 мая 2022 г.)                                    МКОУ "СОШ а.Эркен-Халк им.Санглибаева М.А."</t>
  </si>
  <si>
    <t>sosh-ekhalk.kchr.eduru.ru</t>
  </si>
  <si>
    <t>издан приказ по школе о внедрении новых ФГОС и о переходе на обучение по ФГОС, Утвержден план мероприятий по подготовке к введению ФГОС, утвержден план методической работы, программа по преемственности между начальной и основной школой на стадии разработки,  рабочая группа создана по приказу, план внутришкольного контроля по реализации ФГОС на стадии разработки, положение о ППС по внедрению ФГОС, о рабочих программах, о внеурочной деятельности на стадии разработки, положения о языке обучения, о дистанционном обучении о текущем контроле и промежуточной аттестации, о портфолио,  разработаны и утверждены</t>
  </si>
  <si>
    <t>Планируется</t>
  </si>
  <si>
    <t xml:space="preserve">  Мониторинг разработок рабочих программ по , составление Чек- листов готовности к обновленным ФГОС в 1,5 классах
анкетирование "Самодиагностика готовности педагогов общеобразовательных организаций к введению обновленных ФГОС", февраль 2022</t>
  </si>
  <si>
    <t>Проведены родительские собрания в 1 и 5 классах</t>
  </si>
  <si>
    <t>Кол-во членов управленческой команды прошедших повышение квалификации -  0    Кол-во членов управленческой команды не прошедших повышение квалификации -0</t>
  </si>
  <si>
    <t>Кол-во членов педагогической команды прошедших повышение квалификации -4                                               Кол-во членов педагогической команды не прошедших повышение квалификации -8</t>
  </si>
  <si>
    <t>разработаны и внесены изменения в календарно-тематические планы 8-9 классов по функциональной грамотности(</t>
  </si>
  <si>
    <t>Кол-во  рабочих программ  разработанных через федеральный онлайн конструктор 13</t>
  </si>
  <si>
    <t>обновление  для 10-11 классов- 143 экз.</t>
  </si>
  <si>
    <t xml:space="preserve">рабочие места учителей оборудованы компьютерами, на стадии разработки проведение интернета в каждый кабинет; </t>
  </si>
  <si>
    <t>имеется пандус, отдельные кабинеты для занятий на первом этаже с отдельным входом</t>
  </si>
  <si>
    <t>подвоз осуществляется а.Эркен-Халк (имеется школьный автобус)</t>
  </si>
  <si>
    <t>Карта самооценки готовности ОО к введению обновленных ФГОС ( на 15 мая 2022 г.) МКОУ "СОШ а.Икон-Халк"</t>
  </si>
  <si>
    <t>https://soch-ikhalk.kchr.eduru.ru/FGOS</t>
  </si>
  <si>
    <t>Положение о психолого- педагогическом сопровождении введения ФГОС .  Положение о дистанционном обучении. Положение  о ррабочих программах по ФГОС. Положение о составлении программ внеурочной деятельности.Правила приема граждан на обучению Положение о порядке зачета результатов освоения обучающимися учебных предметов.Положение о языках образования.Положение, регламентирующее режим занятий обучающихся.Положение о текущем контроле успеваемости и промежуточной аттестации обучающихся.Положение об организации обучения лиц с ограниченными возможностями здоровьяю Положение о проектно- исследовательской деятельности по обновленным ФГОС.Режим занятий.
Положение о портфолио, индивидуальных достижений учащихся.Порядок обучения по индивидуальному учебному плану ( ИУП).План мероприятий по подготовке к введению ФГОС. План профессионального развития и повышения квалдификации педагогических работников.План методической работы, обеспечивающий реализацию ФГОС.План ВШК по обновленным ФГОС. Планы ШМО(  по обновленным ФГОС). Утверждение УМК. Приказы по утверждению ООПНОО,ООПОО. Приказы по утверждению рабочих программи программ внеурочной деятельности</t>
  </si>
  <si>
    <t>На стадии разработки</t>
  </si>
  <si>
    <t>Должностные инструкции в соответствии с требованиям по обновленным ФГОС ( Приказ по ОО)</t>
  </si>
  <si>
    <t>ДК а.Икон-Халк ,ДЮСШ "Тохтамыш",Структурное подразделение "Точка роста "  МКОУ "СОШ а.Икон-Халк"</t>
  </si>
  <si>
    <t xml:space="preserve">Утвержден План работы внутришкольных методических объединений с ориентацией на рассмотрение и методическую помощь педагогическим работникам в вопросах реализации обновленных ФГОС ( Приказ на утверждении) </t>
  </si>
  <si>
    <t>Сформирована система мониторинга готовности каждого учителя к реализации обновленных ФГОС (Приказ по ОО)Чек-лист готовности образовательноой организации.  Диагностика прохождения курсовых мероприятий по ФГОС</t>
  </si>
  <si>
    <t xml:space="preserve">Родительское собрание с родителями ,кто идет в 1 и 5 класс </t>
  </si>
  <si>
    <t xml:space="preserve">7педагогических работников </t>
  </si>
  <si>
    <t>В педагогическую деятельность включены федеральные онлайн конструкторы соответствующие  требованиям обновленных ФГОС ( 1 учитель )</t>
  </si>
  <si>
    <t>Все  педагоги прошли обучение на курсах информационных технологий</t>
  </si>
  <si>
    <t>Список учебников определен в соответствии с требованиями ФГОС ( Приказ ОО )</t>
  </si>
  <si>
    <t xml:space="preserve"> Школа находится в рамках федеральной программы «Капитальный ремонт школ» до 01.09.2023 г. (Постановлением администрации Ногайского муниципального района от 13.01.2022 года №4)</t>
  </si>
  <si>
    <t>Все санитарные нормы сохраняются в соответствии с нормами</t>
  </si>
  <si>
    <t>Школа оборудована специальными условиями для ОВЗ</t>
  </si>
  <si>
    <t>нет</t>
  </si>
  <si>
    <t>Созданы условия для организации внеурочной деятельности. Кабинеты Точки роста.</t>
  </si>
  <si>
    <t xml:space="preserve"> РЭШ, Учи. Ру</t>
  </si>
  <si>
    <t>https://soch-ikhalk.kchr.eduru.ru</t>
  </si>
  <si>
    <t>имеется школьный автобус, организован бесплатный подвоз обучающихся к образовательной организации</t>
  </si>
  <si>
    <r>
      <t xml:space="preserve">Осуществлено повышение квалификации управленческой команды </t>
    </r>
    <r>
      <rPr>
        <sz val="8"/>
        <rFont val="Times New Roman"/>
        <family val="1"/>
        <charset val="204"/>
      </rPr>
      <t>по вопросам введения обновленных ФГОС ( директор, 3 заместителя )</t>
    </r>
  </si>
  <si>
    <t>МКОУ "СОШ а.Икон-Халк"</t>
  </si>
  <si>
    <t>МКОУ "СОШ а.Эркен-Халк"</t>
  </si>
  <si>
    <t xml:space="preserve">окружвющий мир </t>
  </si>
  <si>
    <t xml:space="preserve">математика </t>
  </si>
  <si>
    <t>Кумратова Нурия Ануарбиевна</t>
  </si>
  <si>
    <t>Окружающий мир</t>
  </si>
  <si>
    <t>МКОУ "СОШ а.Эркен-Халк</t>
  </si>
  <si>
    <t>Булатукова Лазарита Ибрагимовна</t>
  </si>
  <si>
    <t>Мижева Фатима Рахметовна</t>
  </si>
  <si>
    <t>МКОУ "</t>
  </si>
  <si>
    <t>Карта самооценки готовности ОО к введению обновленных ФГОС ( на 15 мая 2022 г.)                                    МКОУ "СОШ а.Адиль-Халк им. А.Х.Уракчиева"</t>
  </si>
</sst>
</file>

<file path=xl/styles.xml><?xml version="1.0" encoding="utf-8"?>
<styleSheet xmlns="http://schemas.openxmlformats.org/spreadsheetml/2006/main">
  <fonts count="12">
    <font>
      <sz val="10"/>
      <name val="Arial Cyr"/>
      <charset val="204"/>
    </font>
    <font>
      <sz val="8"/>
      <name val="Arial Cyr"/>
      <charset val="204"/>
    </font>
    <font>
      <b/>
      <sz val="10"/>
      <name val="Times New Roman"/>
      <family val="1"/>
      <charset val="204"/>
    </font>
    <font>
      <b/>
      <sz val="8"/>
      <name val="Times New Roman"/>
      <family val="1"/>
      <charset val="204"/>
    </font>
    <font>
      <sz val="8"/>
      <name val="Times New Roman"/>
      <family val="1"/>
      <charset val="204"/>
    </font>
    <font>
      <b/>
      <sz val="11"/>
      <name val="Times New Roman"/>
      <family val="1"/>
      <charset val="204"/>
    </font>
    <font>
      <b/>
      <sz val="10"/>
      <name val="Arial Cyr"/>
      <charset val="204"/>
    </font>
    <font>
      <sz val="10"/>
      <name val="Times New Roman"/>
      <family val="1"/>
      <charset val="204"/>
    </font>
    <font>
      <u/>
      <sz val="10"/>
      <color theme="10"/>
      <name val="Arial Cyr"/>
      <charset val="204"/>
    </font>
    <font>
      <sz val="11"/>
      <name val="Times New Roman"/>
      <family val="1"/>
      <charset val="204"/>
    </font>
    <font>
      <u/>
      <sz val="8"/>
      <name val="Times New Roman"/>
      <family val="1"/>
      <charset val="204"/>
    </font>
    <font>
      <u/>
      <sz val="8"/>
      <color theme="10"/>
      <name val="Arial Cyr"/>
      <charset val="204"/>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8" fillId="0" borderId="0" applyNumberFormat="0" applyFill="0" applyBorder="0" applyAlignment="0" applyProtection="0"/>
    <xf numFmtId="0" fontId="8" fillId="0" borderId="0" applyNumberFormat="0" applyFill="0" applyBorder="0" applyAlignment="0" applyProtection="0">
      <alignment vertical="top"/>
      <protection locked="0"/>
    </xf>
  </cellStyleXfs>
  <cellXfs count="128">
    <xf numFmtId="0" fontId="0" fillId="0" borderId="0" xfId="0"/>
    <xf numFmtId="0" fontId="0" fillId="0" borderId="0" xfId="0" applyAlignment="1">
      <alignment wrapText="1"/>
    </xf>
    <xf numFmtId="0" fontId="4" fillId="0" borderId="0" xfId="0" applyFont="1" applyAlignment="1">
      <alignment wrapText="1"/>
    </xf>
    <xf numFmtId="0" fontId="3" fillId="0" borderId="1" xfId="0" applyFont="1" applyBorder="1" applyAlignment="1">
      <alignment horizontal="center"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wrapText="1"/>
    </xf>
    <xf numFmtId="0" fontId="4" fillId="0" borderId="1" xfId="0" applyFont="1" applyBorder="1" applyAlignment="1">
      <alignment wrapText="1"/>
    </xf>
    <xf numFmtId="0" fontId="0" fillId="0" borderId="1" xfId="0" applyBorder="1"/>
    <xf numFmtId="0" fontId="4" fillId="0" borderId="0" xfId="0" applyFont="1"/>
    <xf numFmtId="0" fontId="3" fillId="0" borderId="1" xfId="0" applyFont="1" applyBorder="1" applyAlignment="1"/>
    <xf numFmtId="0" fontId="4" fillId="0" borderId="1" xfId="0" applyFont="1" applyBorder="1" applyAlignment="1"/>
    <xf numFmtId="0" fontId="4" fillId="0" borderId="1" xfId="0" applyFont="1" applyBorder="1"/>
    <xf numFmtId="0" fontId="3" fillId="0" borderId="1" xfId="0" applyFont="1" applyBorder="1" applyAlignment="1">
      <alignment horizontal="center"/>
    </xf>
    <xf numFmtId="0" fontId="4" fillId="0" borderId="2" xfId="0" applyFont="1" applyBorder="1" applyAlignment="1"/>
    <xf numFmtId="0" fontId="4" fillId="0" borderId="3" xfId="0" applyFont="1" applyBorder="1" applyAlignment="1">
      <alignment horizontal="center" wrapText="1"/>
    </xf>
    <xf numFmtId="16" fontId="4" fillId="0" borderId="3" xfId="0" applyNumberFormat="1" applyFont="1" applyBorder="1" applyAlignment="1">
      <alignment horizontal="center" wrapText="1"/>
    </xf>
    <xf numFmtId="0" fontId="4" fillId="0" borderId="3" xfId="0" applyFont="1" applyBorder="1" applyAlignment="1">
      <alignment wrapText="1"/>
    </xf>
    <xf numFmtId="17" fontId="4" fillId="0" borderId="3" xfId="0" applyNumberFormat="1" applyFont="1" applyBorder="1" applyAlignment="1">
      <alignment wrapText="1"/>
    </xf>
    <xf numFmtId="0" fontId="0" fillId="0" borderId="1" xfId="0" applyBorder="1" applyAlignment="1">
      <alignment wrapText="1"/>
    </xf>
    <xf numFmtId="0" fontId="3" fillId="0" borderId="1" xfId="0" applyFont="1" applyBorder="1" applyAlignment="1">
      <alignment vertical="top" wrapText="1"/>
    </xf>
    <xf numFmtId="0" fontId="3" fillId="0" borderId="1" xfId="0" applyFont="1" applyBorder="1"/>
    <xf numFmtId="0" fontId="4" fillId="4" borderId="3" xfId="0" applyFont="1" applyFill="1" applyBorder="1" applyAlignment="1">
      <alignment horizontal="center" wrapText="1"/>
    </xf>
    <xf numFmtId="0" fontId="0" fillId="4" borderId="0" xfId="0" applyFill="1"/>
    <xf numFmtId="0" fontId="4" fillId="4" borderId="3" xfId="0" applyFont="1" applyFill="1" applyBorder="1" applyAlignment="1">
      <alignment horizontal="left" wrapText="1"/>
    </xf>
    <xf numFmtId="0" fontId="3" fillId="4" borderId="1" xfId="0" applyFont="1" applyFill="1" applyBorder="1" applyAlignment="1">
      <alignment wrapText="1"/>
    </xf>
    <xf numFmtId="0" fontId="4" fillId="4" borderId="3" xfId="0" applyFont="1" applyFill="1" applyBorder="1" applyAlignment="1">
      <alignment wrapText="1"/>
    </xf>
    <xf numFmtId="0" fontId="3" fillId="4" borderId="3" xfId="0" applyFont="1" applyFill="1" applyBorder="1" applyAlignment="1">
      <alignment wrapText="1"/>
    </xf>
    <xf numFmtId="0" fontId="0" fillId="3" borderId="0" xfId="0" applyFill="1" applyAlignment="1">
      <alignment horizontal="center" vertical="center"/>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0" xfId="0" applyFill="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NumberFormat="1"/>
    <xf numFmtId="0" fontId="3" fillId="2" borderId="1" xfId="0"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4" fillId="5" borderId="1" xfId="0" applyNumberFormat="1" applyFont="1" applyFill="1" applyBorder="1" applyAlignment="1">
      <alignment horizontal="center" vertical="center" wrapText="1"/>
    </xf>
    <xf numFmtId="0" fontId="0" fillId="5" borderId="1" xfId="0" applyNumberFormat="1" applyFill="1" applyBorder="1" applyAlignment="1">
      <alignment horizontal="center" vertical="center"/>
    </xf>
    <xf numFmtId="0" fontId="4" fillId="0" borderId="0" xfId="0" applyNumberFormat="1" applyFont="1" applyAlignment="1">
      <alignment wrapText="1"/>
    </xf>
    <xf numFmtId="0" fontId="3" fillId="6" borderId="1" xfId="0" applyFont="1" applyFill="1" applyBorder="1" applyAlignment="1">
      <alignment horizontal="center" wrapText="1"/>
    </xf>
    <xf numFmtId="0" fontId="3" fillId="0" borderId="1" xfId="0" applyFont="1" applyBorder="1" applyAlignment="1">
      <alignment horizontal="left" vertical="top" wrapText="1"/>
    </xf>
    <xf numFmtId="0" fontId="8" fillId="0" borderId="1" xfId="1" applyBorder="1" applyAlignment="1">
      <alignment horizontal="center" vertical="center" wrapText="1"/>
    </xf>
    <xf numFmtId="0" fontId="3" fillId="0" borderId="1" xfId="0" applyFont="1" applyBorder="1" applyAlignment="1">
      <alignment horizontal="center" vertical="justify" wrapText="1"/>
    </xf>
    <xf numFmtId="0" fontId="3" fillId="0" borderId="1" xfId="0" applyFont="1" applyBorder="1" applyAlignment="1">
      <alignment vertical="justify"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3"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wrapText="1"/>
    </xf>
    <xf numFmtId="0" fontId="4" fillId="0" borderId="1" xfId="0" applyFont="1" applyBorder="1" applyAlignment="1">
      <alignment vertical="center" wrapText="1"/>
    </xf>
    <xf numFmtId="0" fontId="3" fillId="6" borderId="1" xfId="0" applyFont="1" applyFill="1" applyBorder="1" applyAlignment="1">
      <alignment vertical="top" wrapText="1"/>
    </xf>
    <xf numFmtId="0" fontId="4" fillId="6" borderId="1" xfId="0" applyFont="1" applyFill="1" applyBorder="1" applyAlignment="1">
      <alignment horizontal="center" wrapText="1"/>
    </xf>
    <xf numFmtId="0" fontId="4" fillId="6" borderId="1" xfId="0" applyFont="1" applyFill="1" applyBorder="1" applyAlignment="1">
      <alignment wrapText="1"/>
    </xf>
    <xf numFmtId="0" fontId="4" fillId="6" borderId="1" xfId="0" applyFont="1" applyFill="1" applyBorder="1" applyAlignment="1">
      <alignment vertical="center" wrapText="1"/>
    </xf>
    <xf numFmtId="0" fontId="3" fillId="0" borderId="1" xfId="0" applyFont="1" applyBorder="1" applyAlignment="1">
      <alignment vertical="center" wrapText="1"/>
    </xf>
    <xf numFmtId="0" fontId="4" fillId="0" borderId="1" xfId="0" applyFont="1" applyFill="1" applyBorder="1" applyAlignment="1">
      <alignment vertical="center" wrapText="1"/>
    </xf>
    <xf numFmtId="0" fontId="1" fillId="0" borderId="1" xfId="0" applyFont="1" applyBorder="1" applyAlignment="1">
      <alignment horizontal="center"/>
    </xf>
    <xf numFmtId="0" fontId="8" fillId="0" borderId="8" xfId="1" applyBorder="1" applyAlignment="1">
      <alignment vertical="center"/>
    </xf>
    <xf numFmtId="0" fontId="3" fillId="0" borderId="9" xfId="0" applyFont="1" applyBorder="1" applyAlignment="1">
      <alignment vertical="top" wrapText="1"/>
    </xf>
    <xf numFmtId="0" fontId="4" fillId="0" borderId="10" xfId="0" applyFont="1" applyBorder="1" applyAlignment="1">
      <alignment horizontal="center" vertical="top" wrapText="1"/>
    </xf>
    <xf numFmtId="0" fontId="4" fillId="0" borderId="10" xfId="0" applyFont="1" applyBorder="1" applyAlignment="1">
      <alignment vertical="top" wrapText="1"/>
    </xf>
    <xf numFmtId="0" fontId="3" fillId="0" borderId="9" xfId="0" applyFont="1" applyBorder="1" applyAlignment="1">
      <alignment vertical="center" wrapText="1"/>
    </xf>
    <xf numFmtId="0" fontId="3" fillId="6" borderId="1" xfId="0" applyFont="1" applyFill="1" applyBorder="1" applyAlignment="1">
      <alignment wrapText="1"/>
    </xf>
    <xf numFmtId="0" fontId="3" fillId="6" borderId="1" xfId="0" applyFont="1" applyFill="1" applyBorder="1" applyAlignment="1">
      <alignment vertical="center" wrapText="1"/>
    </xf>
    <xf numFmtId="16" fontId="4" fillId="0" borderId="1" xfId="0" applyNumberFormat="1" applyFont="1" applyBorder="1" applyAlignment="1">
      <alignment horizontal="center" wrapText="1"/>
    </xf>
    <xf numFmtId="0" fontId="4" fillId="6" borderId="1" xfId="0" applyFont="1" applyFill="1" applyBorder="1" applyAlignment="1">
      <alignment horizontal="left" wrapText="1"/>
    </xf>
    <xf numFmtId="17" fontId="4" fillId="0" borderId="1" xfId="0" applyNumberFormat="1" applyFont="1" applyBorder="1" applyAlignment="1">
      <alignment wrapText="1"/>
    </xf>
    <xf numFmtId="0" fontId="4" fillId="0" borderId="1" xfId="0" applyFont="1" applyBorder="1" applyAlignment="1">
      <alignment horizontal="center" vertical="justify" wrapText="1"/>
    </xf>
    <xf numFmtId="0" fontId="10" fillId="0" borderId="1" xfId="1" applyFont="1" applyBorder="1" applyAlignment="1">
      <alignment horizontal="center" wrapText="1"/>
    </xf>
    <xf numFmtId="0" fontId="0" fillId="0" borderId="0" xfId="0"/>
    <xf numFmtId="0" fontId="4" fillId="0" borderId="0" xfId="0" applyFont="1" applyAlignment="1">
      <alignment wrapText="1"/>
    </xf>
    <xf numFmtId="0" fontId="3" fillId="0" borderId="1" xfId="0" applyFont="1" applyBorder="1" applyAlignment="1">
      <alignment horizontal="center" wrapText="1"/>
    </xf>
    <xf numFmtId="0" fontId="4" fillId="6" borderId="1" xfId="0" applyFont="1" applyFill="1" applyBorder="1" applyAlignment="1">
      <alignment horizontal="center" wrapText="1"/>
    </xf>
    <xf numFmtId="0" fontId="3" fillId="6" borderId="1" xfId="0" applyFont="1" applyFill="1" applyBorder="1" applyAlignment="1">
      <alignment horizontal="center" wrapText="1"/>
    </xf>
    <xf numFmtId="0" fontId="4" fillId="0" borderId="1" xfId="0" applyFont="1" applyBorder="1" applyAlignment="1">
      <alignment horizontal="center"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wrapText="1"/>
    </xf>
    <xf numFmtId="0" fontId="4" fillId="0" borderId="1" xfId="0" applyFont="1" applyBorder="1" applyAlignment="1">
      <alignment wrapText="1"/>
    </xf>
    <xf numFmtId="0" fontId="3" fillId="6" borderId="1" xfId="0" applyFont="1" applyFill="1" applyBorder="1" applyAlignment="1">
      <alignment wrapText="1"/>
    </xf>
    <xf numFmtId="16" fontId="4" fillId="0" borderId="1" xfId="0" applyNumberFormat="1" applyFont="1" applyBorder="1" applyAlignment="1">
      <alignment horizontal="center" wrapText="1"/>
    </xf>
    <xf numFmtId="0" fontId="4" fillId="6" borderId="1" xfId="0" applyFont="1" applyFill="1" applyBorder="1" applyAlignment="1">
      <alignment horizontal="left" wrapText="1"/>
    </xf>
    <xf numFmtId="0" fontId="4" fillId="0" borderId="1" xfId="0" applyFont="1" applyBorder="1"/>
    <xf numFmtId="17" fontId="4" fillId="0" borderId="1" xfId="0" applyNumberFormat="1" applyFont="1" applyBorder="1" applyAlignment="1">
      <alignment wrapText="1"/>
    </xf>
    <xf numFmtId="0" fontId="3" fillId="6" borderId="1" xfId="0" applyFont="1" applyFill="1" applyBorder="1" applyAlignment="1">
      <alignment horizontal="right" wrapText="1"/>
    </xf>
    <xf numFmtId="0" fontId="3" fillId="6" borderId="15" xfId="0" applyFont="1" applyFill="1" applyBorder="1" applyAlignment="1">
      <alignment horizontal="right" wrapText="1"/>
    </xf>
    <xf numFmtId="0" fontId="8" fillId="0" borderId="1" xfId="1" applyBorder="1" applyAlignment="1">
      <alignment horizontal="center" wrapText="1"/>
    </xf>
    <xf numFmtId="0" fontId="3" fillId="0" borderId="1" xfId="0" applyFont="1" applyBorder="1" applyAlignment="1">
      <alignment vertical="justify" wrapText="1"/>
    </xf>
    <xf numFmtId="0" fontId="4" fillId="0" borderId="1" xfId="0" applyFont="1" applyBorder="1" applyAlignment="1">
      <alignment horizontal="center" vertical="justify" wrapText="1"/>
    </xf>
    <xf numFmtId="0" fontId="4" fillId="6" borderId="1" xfId="0" applyFont="1" applyFill="1" applyBorder="1" applyAlignment="1">
      <alignment wrapText="1"/>
    </xf>
    <xf numFmtId="0" fontId="8" fillId="0" borderId="8" xfId="1" applyBorder="1"/>
    <xf numFmtId="0" fontId="3" fillId="0" borderId="9" xfId="0" applyFont="1" applyBorder="1" applyAlignment="1">
      <alignment vertical="top" wrapText="1"/>
    </xf>
    <xf numFmtId="0" fontId="4" fillId="0" borderId="10" xfId="0" applyFont="1" applyBorder="1" applyAlignment="1">
      <alignment vertical="top"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1" fillId="0" borderId="1" xfId="1" applyFont="1" applyBorder="1" applyAlignment="1" applyProtection="1">
      <alignment horizontal="center" vertical="center" wrapText="1"/>
    </xf>
    <xf numFmtId="0" fontId="10" fillId="0" borderId="1" xfId="1" applyFont="1" applyBorder="1" applyAlignment="1" applyProtection="1">
      <alignment horizontal="center" wrapText="1"/>
    </xf>
    <xf numFmtId="0" fontId="8" fillId="0" borderId="1" xfId="1" applyBorder="1" applyAlignment="1" applyProtection="1"/>
    <xf numFmtId="0" fontId="0" fillId="0" borderId="0" xfId="0" applyAlignment="1">
      <alignment horizontal="center"/>
    </xf>
    <xf numFmtId="0" fontId="5" fillId="0" borderId="4" xfId="0" applyFont="1" applyBorder="1" applyAlignment="1">
      <alignment horizontal="center" wrapText="1"/>
    </xf>
    <xf numFmtId="0" fontId="5" fillId="0" borderId="0" xfId="0" applyFont="1" applyBorder="1" applyAlignment="1">
      <alignment horizontal="center" wrapText="1"/>
    </xf>
    <xf numFmtId="0" fontId="5" fillId="0" borderId="5" xfId="0" applyFont="1" applyBorder="1" applyAlignment="1">
      <alignment horizontal="center" wrapText="1"/>
    </xf>
    <xf numFmtId="0" fontId="5" fillId="0" borderId="2" xfId="0" applyFont="1" applyBorder="1" applyAlignment="1">
      <alignment horizontal="center" wrapText="1"/>
    </xf>
    <xf numFmtId="0" fontId="7" fillId="0" borderId="0" xfId="0" applyFont="1" applyAlignment="1">
      <alignment horizontal="center"/>
    </xf>
    <xf numFmtId="0" fontId="3" fillId="4" borderId="3" xfId="0" applyFont="1" applyFill="1" applyBorder="1" applyAlignment="1">
      <alignment horizontal="center" wrapText="1"/>
    </xf>
    <xf numFmtId="0" fontId="3" fillId="4" borderId="6" xfId="0" applyFont="1" applyFill="1" applyBorder="1" applyAlignment="1">
      <alignment horizontal="center" wrapText="1"/>
    </xf>
    <xf numFmtId="0" fontId="3" fillId="4" borderId="7" xfId="0" applyFont="1" applyFill="1" applyBorder="1" applyAlignment="1">
      <alignment horizontal="center" wrapText="1"/>
    </xf>
    <xf numFmtId="0" fontId="3" fillId="0" borderId="0" xfId="0" applyFont="1" applyAlignment="1">
      <alignment horizontal="center"/>
    </xf>
    <xf numFmtId="0" fontId="6" fillId="0" borderId="0" xfId="0" applyFont="1" applyAlignment="1">
      <alignment horizontal="center"/>
    </xf>
    <xf numFmtId="0" fontId="4" fillId="0" borderId="1" xfId="0" applyFont="1" applyBorder="1" applyAlignment="1"/>
    <xf numFmtId="0" fontId="3" fillId="0" borderId="1" xfId="0" applyFont="1" applyBorder="1" applyAlignment="1"/>
    <xf numFmtId="0" fontId="5" fillId="0" borderId="11" xfId="0" applyFont="1" applyBorder="1" applyAlignment="1">
      <alignment horizont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0" fillId="0" borderId="5" xfId="0" applyBorder="1" applyAlignment="1">
      <alignment horizontal="center" wrapText="1"/>
    </xf>
    <xf numFmtId="0" fontId="0" fillId="0" borderId="2" xfId="0" applyBorder="1" applyAlignment="1">
      <alignment horizontal="center" wrapText="1"/>
    </xf>
    <xf numFmtId="0" fontId="0" fillId="0" borderId="14" xfId="0" applyBorder="1" applyAlignment="1">
      <alignment horizontal="center" wrapText="1"/>
    </xf>
    <xf numFmtId="0" fontId="7" fillId="0" borderId="0" xfId="0" applyFont="1" applyAlignment="1"/>
    <xf numFmtId="0" fontId="0" fillId="0" borderId="0" xfId="0" applyAlignment="1"/>
  </cellXfs>
  <cellStyles count="3">
    <cellStyle name="Гиперссылка" xfId="1" builtinId="8"/>
    <cellStyle name="Гиперссылка 2" xfId="2"/>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50;&#1091;&#1084;&#1088;&#1072;&#1090;&#1086;&#1074;&#1072;\Downloads\&#1057;&#1074;&#1086;&#1076;%20&#1082;&#1072;&#1088;&#1090;%20&#1089;&#1072;&#1084;&#1086;&#1086;&#1094;&#1077;&#1085;&#1082;&#1080;%20&#1054;&#1054;%20&#1085;&#1072;%2015%20&#1084;&#1072;&#1103;%20&#1089;%20&#1092;&#1086;&#1088;&#1084;&#1091;&#1083;&#1086;&#1081;(1)%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вод карт самооценки"/>
      <sheetName val="Свод по АПРОБАЦИ"/>
      <sheetName val="МКОУ &quot;СОШ а. Икон-Халк&quot;"/>
      <sheetName val="ОО"/>
      <sheetName val=".00"/>
      <sheetName val="..ОО"/>
    </sheetNames>
    <sheetDataSet>
      <sheetData sheetId="0"/>
      <sheetData sheetId="1"/>
      <sheetData sheetId="2">
        <row r="6">
          <cell r="C6">
            <v>3</v>
          </cell>
        </row>
        <row r="7">
          <cell r="C7">
            <v>3</v>
          </cell>
        </row>
        <row r="8">
          <cell r="C8">
            <v>0</v>
          </cell>
        </row>
        <row r="9">
          <cell r="C9">
            <v>0</v>
          </cell>
        </row>
        <row r="10">
          <cell r="C10">
            <v>3</v>
          </cell>
        </row>
        <row r="11">
          <cell r="C11">
            <v>3</v>
          </cell>
        </row>
        <row r="12">
          <cell r="C12">
            <v>2</v>
          </cell>
        </row>
        <row r="13">
          <cell r="C13">
            <v>3</v>
          </cell>
        </row>
        <row r="14">
          <cell r="C14">
            <v>3</v>
          </cell>
        </row>
        <row r="15">
          <cell r="C15">
            <v>3</v>
          </cell>
        </row>
        <row r="17">
          <cell r="C17">
            <v>3</v>
          </cell>
        </row>
        <row r="18">
          <cell r="C18">
            <v>3</v>
          </cell>
        </row>
        <row r="19">
          <cell r="C19">
            <v>3</v>
          </cell>
        </row>
        <row r="20">
          <cell r="C20">
            <v>1</v>
          </cell>
        </row>
        <row r="21">
          <cell r="C21">
            <v>1</v>
          </cell>
        </row>
        <row r="22">
          <cell r="C22">
            <v>2</v>
          </cell>
        </row>
        <row r="23">
          <cell r="C23">
            <v>3</v>
          </cell>
        </row>
        <row r="24">
          <cell r="C24">
            <v>3</v>
          </cell>
        </row>
        <row r="26">
          <cell r="C26">
            <v>3</v>
          </cell>
        </row>
        <row r="27">
          <cell r="C27">
            <v>3</v>
          </cell>
        </row>
        <row r="28">
          <cell r="C28">
            <v>0</v>
          </cell>
        </row>
        <row r="30">
          <cell r="C30">
            <v>0</v>
          </cell>
        </row>
        <row r="31">
          <cell r="C31">
            <v>3</v>
          </cell>
        </row>
        <row r="32">
          <cell r="C32">
            <v>3</v>
          </cell>
        </row>
        <row r="33">
          <cell r="C33">
            <v>3</v>
          </cell>
        </row>
        <row r="34">
          <cell r="C34">
            <v>0</v>
          </cell>
        </row>
        <row r="35">
          <cell r="C35">
            <v>0</v>
          </cell>
        </row>
        <row r="36">
          <cell r="C36">
            <v>3</v>
          </cell>
        </row>
        <row r="37">
          <cell r="C37">
            <v>3</v>
          </cell>
        </row>
        <row r="38">
          <cell r="C38">
            <v>3</v>
          </cell>
        </row>
        <row r="39">
          <cell r="C39">
            <v>3</v>
          </cell>
        </row>
        <row r="40">
          <cell r="C40">
            <v>69</v>
          </cell>
        </row>
      </sheetData>
      <sheetData sheetId="3"/>
      <sheetData sheetId="4"/>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https://jingirik.siteedu.ru/partition/73673/" TargetMode="External"/><Relationship Id="rId2" Type="http://schemas.openxmlformats.org/officeDocument/2006/relationships/hyperlink" Target="https://sosh-shahar.kchr.eduru.ru/fgos" TargetMode="External"/><Relationship Id="rId1" Type="http://schemas.openxmlformats.org/officeDocument/2006/relationships/hyperlink" Target="https://sosh-shahar.kchr.eduru.ru/doc"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jingirik.siteedu.ru/partition/73673/"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sosh-eyurt.kchr.eduru.ru/"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chool-adilkhalk.kchr.eduru.ru/" TargetMode="External"/><Relationship Id="rId1" Type="http://schemas.openxmlformats.org/officeDocument/2006/relationships/hyperlink" Target="http://school-adilkhalk.kchr.eduru.ru/"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och-ikhalk.kchr.eduru.ru/FGOS" TargetMode="External"/><Relationship Id="rId2" Type="http://schemas.openxmlformats.org/officeDocument/2006/relationships/hyperlink" Target="https://soch-ikhalk.kchr.eduru.ru/FGOS" TargetMode="External"/><Relationship Id="rId1" Type="http://schemas.openxmlformats.org/officeDocument/2006/relationships/hyperlink" Target="https://soch-ikhalk.kchr.eduru.ru/FGOS" TargetMode="External"/><Relationship Id="rId4" Type="http://schemas.openxmlformats.org/officeDocument/2006/relationships/hyperlink" Target="https://soch-ikhalk.kchr.eduru.ru/" TargetMode="External"/></Relationships>
</file>

<file path=xl/worksheets/sheet1.xml><?xml version="1.0" encoding="utf-8"?>
<worksheet xmlns="http://schemas.openxmlformats.org/spreadsheetml/2006/main" xmlns:r="http://schemas.openxmlformats.org/officeDocument/2006/relationships">
  <sheetPr>
    <tabColor indexed="10"/>
  </sheetPr>
  <dimension ref="A1:AC44"/>
  <sheetViews>
    <sheetView tabSelected="1" topLeftCell="A31" zoomScale="103" zoomScaleNormal="103" workbookViewId="0">
      <selection activeCell="C42" sqref="C42"/>
    </sheetView>
  </sheetViews>
  <sheetFormatPr defaultRowHeight="13.2"/>
  <cols>
    <col min="1" max="1" width="4.44140625" customWidth="1"/>
    <col min="2" max="2" width="35.6640625" customWidth="1"/>
    <col min="3" max="3" width="8.33203125" style="40" customWidth="1"/>
    <col min="4" max="4" width="9.6640625" customWidth="1"/>
    <col min="5" max="5" width="6.6640625" customWidth="1"/>
    <col min="6" max="6" width="6" customWidth="1"/>
    <col min="7" max="8" width="6.44140625" customWidth="1"/>
    <col min="9" max="9" width="6" customWidth="1"/>
    <col min="10" max="10" width="6.109375" customWidth="1"/>
    <col min="11" max="11" width="5.6640625" customWidth="1"/>
    <col min="12" max="20" width="6.109375" customWidth="1"/>
    <col min="21" max="21" width="5.33203125" customWidth="1"/>
    <col min="22" max="22" width="6" customWidth="1"/>
    <col min="23" max="23" width="5.6640625" customWidth="1"/>
    <col min="24" max="24" width="5.33203125" customWidth="1"/>
    <col min="25" max="25" width="5.6640625" customWidth="1"/>
    <col min="26" max="26" width="5.5546875" customWidth="1"/>
    <col min="27" max="27" width="5.6640625" customWidth="1"/>
    <col min="28" max="28" width="6.33203125" customWidth="1"/>
    <col min="29" max="29" width="6.5546875" style="31" customWidth="1"/>
    <col min="30" max="30" width="6.33203125" customWidth="1"/>
  </cols>
  <sheetData>
    <row r="1" spans="1:29">
      <c r="AC1" s="28"/>
    </row>
    <row r="2" spans="1:29">
      <c r="A2" s="107" t="s">
        <v>91</v>
      </c>
      <c r="B2" s="107"/>
      <c r="C2" s="107"/>
      <c r="D2" s="107"/>
      <c r="E2" s="107"/>
      <c r="F2" s="107"/>
      <c r="G2" s="107"/>
      <c r="H2" s="107"/>
      <c r="AC2" s="28"/>
    </row>
    <row r="3" spans="1:29">
      <c r="A3" s="107"/>
      <c r="B3" s="107"/>
      <c r="C3" s="107"/>
      <c r="D3" s="107"/>
      <c r="E3" s="107"/>
      <c r="F3" s="107"/>
      <c r="G3" s="107"/>
      <c r="H3" s="107"/>
      <c r="AC3" s="28"/>
    </row>
    <row r="4" spans="1:29" ht="13.2" customHeight="1">
      <c r="A4" s="108" t="s">
        <v>79</v>
      </c>
      <c r="B4" s="109"/>
      <c r="C4" s="109"/>
      <c r="D4" s="109"/>
      <c r="E4" s="109"/>
      <c r="F4" s="109"/>
      <c r="G4" s="109"/>
      <c r="H4" s="109"/>
      <c r="AC4" s="28"/>
    </row>
    <row r="5" spans="1:29" ht="25.2" customHeight="1">
      <c r="A5" s="110"/>
      <c r="B5" s="111"/>
      <c r="C5" s="111"/>
      <c r="D5" s="111"/>
      <c r="E5" s="111"/>
      <c r="F5" s="111"/>
      <c r="G5" s="111"/>
      <c r="H5" s="111"/>
      <c r="AC5" s="28"/>
    </row>
    <row r="6" spans="1:29" s="34" customFormat="1" ht="60" customHeight="1">
      <c r="A6" s="32" t="s">
        <v>0</v>
      </c>
      <c r="B6" s="33" t="s">
        <v>1</v>
      </c>
      <c r="C6" s="41" t="s">
        <v>88</v>
      </c>
      <c r="D6" s="33" t="s">
        <v>92</v>
      </c>
      <c r="E6" s="33" t="s">
        <v>181</v>
      </c>
      <c r="F6" s="33" t="s">
        <v>182</v>
      </c>
      <c r="G6" s="33" t="s">
        <v>190</v>
      </c>
      <c r="H6" s="33" t="s">
        <v>248</v>
      </c>
      <c r="I6" s="33" t="s">
        <v>249</v>
      </c>
      <c r="J6" s="33" t="s">
        <v>78</v>
      </c>
      <c r="K6" s="33" t="s">
        <v>78</v>
      </c>
      <c r="L6" s="33" t="s">
        <v>78</v>
      </c>
      <c r="M6" s="33" t="s">
        <v>78</v>
      </c>
      <c r="N6" s="33" t="s">
        <v>78</v>
      </c>
      <c r="O6" s="33" t="s">
        <v>78</v>
      </c>
      <c r="P6" s="33" t="s">
        <v>78</v>
      </c>
      <c r="Q6" s="33" t="s">
        <v>78</v>
      </c>
      <c r="R6" s="33" t="s">
        <v>78</v>
      </c>
      <c r="S6" s="33" t="s">
        <v>78</v>
      </c>
      <c r="T6" s="33" t="s">
        <v>78</v>
      </c>
      <c r="U6" s="33" t="s">
        <v>78</v>
      </c>
      <c r="V6" s="33" t="s">
        <v>78</v>
      </c>
      <c r="W6" s="33" t="s">
        <v>78</v>
      </c>
      <c r="X6" s="33" t="s">
        <v>78</v>
      </c>
      <c r="Y6" s="33" t="s">
        <v>78</v>
      </c>
      <c r="Z6" s="33" t="s">
        <v>78</v>
      </c>
      <c r="AA6" s="33" t="s">
        <v>78</v>
      </c>
      <c r="AB6" s="33" t="s">
        <v>78</v>
      </c>
      <c r="AC6" s="29" t="s">
        <v>80</v>
      </c>
    </row>
    <row r="7" spans="1:29" s="23" customFormat="1" ht="21" customHeight="1">
      <c r="A7" s="22" t="s">
        <v>2</v>
      </c>
      <c r="B7" s="113" t="s">
        <v>3</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5"/>
    </row>
    <row r="8" spans="1:29" ht="29.4" customHeight="1">
      <c r="A8" s="15" t="s">
        <v>4</v>
      </c>
      <c r="B8" s="4" t="s">
        <v>5</v>
      </c>
      <c r="C8" s="42">
        <v>3</v>
      </c>
      <c r="D8" s="33">
        <f ca="1">B8:AC22</f>
        <v>0</v>
      </c>
      <c r="E8" s="33">
        <v>3</v>
      </c>
      <c r="F8" s="33">
        <f>'МКОУ "СОШ а.Адиль-Халк"'!C5</f>
        <v>3</v>
      </c>
      <c r="G8" s="102">
        <v>3</v>
      </c>
      <c r="H8" s="35">
        <f>'[1]МКОУ "СОШ а. Икон-Халк"'!C6</f>
        <v>3</v>
      </c>
      <c r="I8" s="35">
        <f>'МКОУ "СОРШ а.Эркен-Халк"'!C5</f>
        <v>3</v>
      </c>
      <c r="J8" s="35"/>
      <c r="K8" s="36"/>
      <c r="L8" s="36"/>
      <c r="M8" s="36"/>
      <c r="N8" s="36"/>
      <c r="O8" s="36"/>
      <c r="P8" s="36"/>
      <c r="Q8" s="36"/>
      <c r="R8" s="36"/>
      <c r="S8" s="36"/>
      <c r="T8" s="36"/>
      <c r="U8" s="37"/>
      <c r="V8" s="37"/>
      <c r="W8" s="37"/>
      <c r="X8" s="37"/>
      <c r="Y8" s="37"/>
      <c r="Z8" s="37"/>
      <c r="AA8" s="37"/>
      <c r="AB8" s="37"/>
      <c r="AC8" s="30">
        <f t="shared" ref="AC8:AC42" ca="1" si="0">SUM(D8:AB8)</f>
        <v>12</v>
      </c>
    </row>
    <row r="9" spans="1:29" ht="31.2" customHeight="1">
      <c r="A9" s="15" t="s">
        <v>89</v>
      </c>
      <c r="B9" s="4" t="s">
        <v>10</v>
      </c>
      <c r="C9" s="42">
        <v>3</v>
      </c>
      <c r="D9" s="33">
        <v>2</v>
      </c>
      <c r="E9" s="33">
        <v>3</v>
      </c>
      <c r="F9" s="33">
        <f>'МКОУ "СОШ а.Адиль-Халк"'!C6</f>
        <v>2</v>
      </c>
      <c r="G9" s="102">
        <v>2</v>
      </c>
      <c r="H9" s="35">
        <f>'[1]МКОУ "СОШ а. Икон-Халк"'!C7</f>
        <v>3</v>
      </c>
      <c r="I9" s="35">
        <f>'МКОУ "СОРШ а.Эркен-Халк"'!C6</f>
        <v>3</v>
      </c>
      <c r="J9" s="35"/>
      <c r="K9" s="36"/>
      <c r="L9" s="36"/>
      <c r="M9" s="36"/>
      <c r="N9" s="36"/>
      <c r="O9" s="36"/>
      <c r="P9" s="36"/>
      <c r="Q9" s="36"/>
      <c r="R9" s="36"/>
      <c r="S9" s="36"/>
      <c r="T9" s="36"/>
      <c r="U9" s="37"/>
      <c r="V9" s="37"/>
      <c r="W9" s="37"/>
      <c r="X9" s="37"/>
      <c r="Y9" s="37"/>
      <c r="Z9" s="37"/>
      <c r="AA9" s="37"/>
      <c r="AB9" s="37"/>
      <c r="AC9" s="30">
        <f t="shared" si="0"/>
        <v>15</v>
      </c>
    </row>
    <row r="10" spans="1:29" ht="21">
      <c r="A10" s="15" t="s">
        <v>39</v>
      </c>
      <c r="B10" s="4" t="s">
        <v>11</v>
      </c>
      <c r="C10" s="42">
        <v>2</v>
      </c>
      <c r="D10" s="33">
        <v>2</v>
      </c>
      <c r="E10" s="33">
        <v>0</v>
      </c>
      <c r="F10" s="33">
        <f>'МКОУ "СОШ а.Адиль-Халк"'!C7</f>
        <v>2</v>
      </c>
      <c r="G10" s="102">
        <v>2</v>
      </c>
      <c r="H10" s="35">
        <f>'[1]МКОУ "СОШ а. Икон-Халк"'!C8</f>
        <v>0</v>
      </c>
      <c r="I10" s="35">
        <f>'МКОУ "СОРШ а.Эркен-Халк"'!C7</f>
        <v>2</v>
      </c>
      <c r="J10" s="35"/>
      <c r="K10" s="36"/>
      <c r="L10" s="36"/>
      <c r="M10" s="36"/>
      <c r="N10" s="36"/>
      <c r="O10" s="36"/>
      <c r="P10" s="36"/>
      <c r="Q10" s="36"/>
      <c r="R10" s="36"/>
      <c r="S10" s="36"/>
      <c r="T10" s="36"/>
      <c r="U10" s="37"/>
      <c r="V10" s="37"/>
      <c r="W10" s="37"/>
      <c r="X10" s="37"/>
      <c r="Y10" s="37"/>
      <c r="Z10" s="37"/>
      <c r="AA10" s="37"/>
      <c r="AB10" s="37"/>
      <c r="AC10" s="30">
        <f t="shared" si="0"/>
        <v>8</v>
      </c>
    </row>
    <row r="11" spans="1:29" ht="21">
      <c r="A11" s="16" t="s">
        <v>40</v>
      </c>
      <c r="B11" s="4" t="s">
        <v>12</v>
      </c>
      <c r="C11" s="42">
        <v>1</v>
      </c>
      <c r="D11" s="33">
        <v>1</v>
      </c>
      <c r="E11" s="33">
        <v>0</v>
      </c>
      <c r="F11" s="33">
        <f>'МКОУ "СОШ а.Адиль-Халк"'!C8</f>
        <v>1</v>
      </c>
      <c r="G11" s="102">
        <v>2</v>
      </c>
      <c r="H11" s="35">
        <f>'[1]МКОУ "СОШ а. Икон-Халк"'!C9</f>
        <v>0</v>
      </c>
      <c r="I11" s="35">
        <f>'МКОУ "СОРШ а.Эркен-Халк"'!C8</f>
        <v>1</v>
      </c>
      <c r="J11" s="35"/>
      <c r="K11" s="36"/>
      <c r="L11" s="36"/>
      <c r="M11" s="36"/>
      <c r="N11" s="36"/>
      <c r="O11" s="36"/>
      <c r="P11" s="36"/>
      <c r="Q11" s="36"/>
      <c r="R11" s="36"/>
      <c r="S11" s="36"/>
      <c r="T11" s="36"/>
      <c r="U11" s="37"/>
      <c r="V11" s="37"/>
      <c r="W11" s="37"/>
      <c r="X11" s="37"/>
      <c r="Y11" s="37"/>
      <c r="Z11" s="37"/>
      <c r="AA11" s="37"/>
      <c r="AB11" s="37"/>
      <c r="AC11" s="30">
        <f t="shared" si="0"/>
        <v>5</v>
      </c>
    </row>
    <row r="12" spans="1:29" ht="61.8">
      <c r="A12" s="15" t="s">
        <v>41</v>
      </c>
      <c r="B12" s="4" t="s">
        <v>13</v>
      </c>
      <c r="C12" s="42">
        <v>2</v>
      </c>
      <c r="D12" s="33">
        <v>2</v>
      </c>
      <c r="E12" s="33">
        <v>2</v>
      </c>
      <c r="F12" s="33">
        <f>'МКОУ "СОШ а.Адиль-Халк"'!C9</f>
        <v>2</v>
      </c>
      <c r="G12" s="102">
        <v>2</v>
      </c>
      <c r="H12" s="35">
        <f>'[1]МКОУ "СОШ а. Икон-Халк"'!C10</f>
        <v>3</v>
      </c>
      <c r="I12" s="35">
        <f>'МКОУ "СОРШ а.Эркен-Халк"'!C9</f>
        <v>2</v>
      </c>
      <c r="J12" s="35"/>
      <c r="K12" s="36"/>
      <c r="L12" s="36"/>
      <c r="M12" s="36"/>
      <c r="N12" s="36"/>
      <c r="O12" s="36"/>
      <c r="P12" s="36"/>
      <c r="Q12" s="36"/>
      <c r="R12" s="36"/>
      <c r="S12" s="36"/>
      <c r="T12" s="36"/>
      <c r="U12" s="37"/>
      <c r="V12" s="37"/>
      <c r="W12" s="37"/>
      <c r="X12" s="37"/>
      <c r="Y12" s="37"/>
      <c r="Z12" s="37"/>
      <c r="AA12" s="37"/>
      <c r="AB12" s="37"/>
      <c r="AC12" s="30">
        <f t="shared" si="0"/>
        <v>13</v>
      </c>
    </row>
    <row r="13" spans="1:29" ht="61.8">
      <c r="A13" s="15" t="s">
        <v>42</v>
      </c>
      <c r="B13" s="4" t="s">
        <v>14</v>
      </c>
      <c r="C13" s="42">
        <v>2</v>
      </c>
      <c r="D13" s="33">
        <v>3</v>
      </c>
      <c r="E13" s="33">
        <v>0</v>
      </c>
      <c r="F13" s="33">
        <f>'МКОУ "СОШ а.Адиль-Халк"'!C10</f>
        <v>2</v>
      </c>
      <c r="G13" s="102">
        <v>2</v>
      </c>
      <c r="H13" s="35">
        <f>'[1]МКОУ "СОШ а. Икон-Халк"'!C11</f>
        <v>3</v>
      </c>
      <c r="I13" s="35">
        <f>'МКОУ "СОРШ а.Эркен-Халк"'!C10</f>
        <v>0</v>
      </c>
      <c r="J13" s="35"/>
      <c r="K13" s="36"/>
      <c r="L13" s="36"/>
      <c r="M13" s="36"/>
      <c r="N13" s="36"/>
      <c r="O13" s="36"/>
      <c r="P13" s="36"/>
      <c r="Q13" s="36"/>
      <c r="R13" s="36"/>
      <c r="S13" s="36"/>
      <c r="T13" s="36"/>
      <c r="U13" s="37"/>
      <c r="V13" s="37"/>
      <c r="W13" s="37"/>
      <c r="X13" s="37"/>
      <c r="Y13" s="37"/>
      <c r="Z13" s="37"/>
      <c r="AA13" s="37"/>
      <c r="AB13" s="37"/>
      <c r="AC13" s="30">
        <f t="shared" si="0"/>
        <v>10</v>
      </c>
    </row>
    <row r="14" spans="1:29" ht="52.2" customHeight="1">
      <c r="A14" s="15" t="s">
        <v>43</v>
      </c>
      <c r="B14" s="4" t="s">
        <v>21</v>
      </c>
      <c r="C14" s="42">
        <v>2</v>
      </c>
      <c r="D14" s="33">
        <v>2</v>
      </c>
      <c r="E14" s="33">
        <v>0</v>
      </c>
      <c r="F14" s="33">
        <f>'МКОУ "СОШ а.Адиль-Халк"'!C11</f>
        <v>3</v>
      </c>
      <c r="G14" s="102">
        <v>2</v>
      </c>
      <c r="H14" s="35">
        <f>'[1]МКОУ "СОШ а. Икон-Халк"'!C12</f>
        <v>2</v>
      </c>
      <c r="I14" s="35">
        <f>'МКОУ "СОРШ а.Эркен-Халк"'!C11</f>
        <v>3</v>
      </c>
      <c r="J14" s="35"/>
      <c r="K14" s="36"/>
      <c r="L14" s="36"/>
      <c r="M14" s="36"/>
      <c r="N14" s="36"/>
      <c r="O14" s="36"/>
      <c r="P14" s="36"/>
      <c r="Q14" s="36"/>
      <c r="R14" s="36"/>
      <c r="S14" s="36"/>
      <c r="T14" s="36"/>
      <c r="U14" s="37"/>
      <c r="V14" s="37"/>
      <c r="W14" s="37"/>
      <c r="X14" s="37"/>
      <c r="Y14" s="37"/>
      <c r="Z14" s="37"/>
      <c r="AA14" s="37"/>
      <c r="AB14" s="37"/>
      <c r="AC14" s="30">
        <f t="shared" si="0"/>
        <v>12</v>
      </c>
    </row>
    <row r="15" spans="1:29" ht="21">
      <c r="A15" s="15" t="s">
        <v>44</v>
      </c>
      <c r="B15" s="5" t="s">
        <v>6</v>
      </c>
      <c r="C15" s="42">
        <v>3</v>
      </c>
      <c r="D15" s="33">
        <v>3</v>
      </c>
      <c r="E15" s="33">
        <v>2</v>
      </c>
      <c r="F15" s="33">
        <f>'МКОУ "СОШ а.Адиль-Халк"'!C12</f>
        <v>3</v>
      </c>
      <c r="G15" s="102">
        <v>2</v>
      </c>
      <c r="H15" s="35">
        <f>'[1]МКОУ "СОШ а. Икон-Халк"'!C13</f>
        <v>3</v>
      </c>
      <c r="I15" s="35">
        <f>'МКОУ "СОРШ а.Эркен-Халк"'!C12</f>
        <v>3</v>
      </c>
      <c r="J15" s="35"/>
      <c r="K15" s="36"/>
      <c r="L15" s="36"/>
      <c r="M15" s="36"/>
      <c r="N15" s="36"/>
      <c r="O15" s="36"/>
      <c r="P15" s="36"/>
      <c r="Q15" s="36"/>
      <c r="R15" s="36"/>
      <c r="S15" s="36"/>
      <c r="T15" s="36"/>
      <c r="U15" s="37"/>
      <c r="V15" s="37"/>
      <c r="W15" s="37"/>
      <c r="X15" s="37"/>
      <c r="Y15" s="37"/>
      <c r="Z15" s="37"/>
      <c r="AA15" s="37"/>
      <c r="AB15" s="37"/>
      <c r="AC15" s="30">
        <f t="shared" si="0"/>
        <v>16</v>
      </c>
    </row>
    <row r="16" spans="1:29" ht="39.6" customHeight="1">
      <c r="A16" s="15" t="s">
        <v>45</v>
      </c>
      <c r="B16" s="4" t="s">
        <v>31</v>
      </c>
      <c r="C16" s="42">
        <v>3</v>
      </c>
      <c r="D16" s="33">
        <v>3</v>
      </c>
      <c r="E16" s="33">
        <v>3</v>
      </c>
      <c r="F16" s="33">
        <f>'МКОУ "СОШ а.Адиль-Халк"'!C13</f>
        <v>2</v>
      </c>
      <c r="G16" s="102">
        <v>2</v>
      </c>
      <c r="H16" s="35">
        <f>'[1]МКОУ "СОШ а. Икон-Халк"'!C14</f>
        <v>3</v>
      </c>
      <c r="I16" s="35">
        <f>'МКОУ "СОРШ а.Эркен-Халк"'!C13</f>
        <v>3</v>
      </c>
      <c r="J16" s="35"/>
      <c r="K16" s="36"/>
      <c r="L16" s="36"/>
      <c r="M16" s="36"/>
      <c r="N16" s="36"/>
      <c r="O16" s="36"/>
      <c r="P16" s="36"/>
      <c r="Q16" s="36"/>
      <c r="R16" s="36"/>
      <c r="S16" s="36"/>
      <c r="T16" s="36"/>
      <c r="U16" s="37"/>
      <c r="V16" s="37"/>
      <c r="W16" s="37"/>
      <c r="X16" s="37"/>
      <c r="Y16" s="37"/>
      <c r="Z16" s="37"/>
      <c r="AA16" s="37"/>
      <c r="AB16" s="37"/>
      <c r="AC16" s="30">
        <f t="shared" si="0"/>
        <v>16</v>
      </c>
    </row>
    <row r="17" spans="1:29" ht="45.6" customHeight="1">
      <c r="A17" s="15" t="s">
        <v>46</v>
      </c>
      <c r="B17" s="4" t="s">
        <v>30</v>
      </c>
      <c r="C17" s="42">
        <v>3</v>
      </c>
      <c r="D17" s="33">
        <v>2</v>
      </c>
      <c r="E17" s="33">
        <v>0</v>
      </c>
      <c r="F17" s="33">
        <f>'МКОУ "СОШ а.Адиль-Халк"'!C14</f>
        <v>3</v>
      </c>
      <c r="G17" s="35">
        <v>2</v>
      </c>
      <c r="H17" s="35">
        <f>'[1]МКОУ "СОШ а. Икон-Халк"'!C15</f>
        <v>3</v>
      </c>
      <c r="I17" s="35">
        <f>'МКОУ "СОРШ а.Эркен-Халк"'!C14</f>
        <v>3</v>
      </c>
      <c r="J17" s="35"/>
      <c r="K17" s="36"/>
      <c r="L17" s="36"/>
      <c r="M17" s="36"/>
      <c r="N17" s="36"/>
      <c r="O17" s="36"/>
      <c r="P17" s="36"/>
      <c r="Q17" s="36"/>
      <c r="R17" s="36"/>
      <c r="S17" s="36"/>
      <c r="T17" s="36"/>
      <c r="U17" s="37"/>
      <c r="V17" s="37"/>
      <c r="W17" s="37"/>
      <c r="X17" s="37"/>
      <c r="Y17" s="37"/>
      <c r="Z17" s="37"/>
      <c r="AA17" s="37"/>
      <c r="AB17" s="37"/>
      <c r="AC17" s="30">
        <f t="shared" si="0"/>
        <v>13</v>
      </c>
    </row>
    <row r="18" spans="1:29" s="23" customFormat="1" ht="21" customHeight="1">
      <c r="A18" s="22" t="s">
        <v>47</v>
      </c>
      <c r="B18" s="113" t="s">
        <v>7</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5"/>
    </row>
    <row r="19" spans="1:29" ht="57" customHeight="1">
      <c r="A19" s="15" t="s">
        <v>48</v>
      </c>
      <c r="B19" s="6" t="s">
        <v>16</v>
      </c>
      <c r="C19" s="42">
        <v>2</v>
      </c>
      <c r="D19" s="33">
        <v>2</v>
      </c>
      <c r="E19" s="33">
        <v>0</v>
      </c>
      <c r="F19" s="33">
        <f>'МКОУ "СОШ а.Адиль-Халк"'!C16</f>
        <v>1</v>
      </c>
      <c r="G19" s="102">
        <v>3</v>
      </c>
      <c r="H19" s="35">
        <f>'[1]МКОУ "СОШ а. Икон-Халк"'!C17</f>
        <v>3</v>
      </c>
      <c r="I19" s="35">
        <f>'МКОУ "СОРШ а.Эркен-Халк"'!C16</f>
        <v>1</v>
      </c>
      <c r="J19" s="35"/>
      <c r="K19" s="36"/>
      <c r="L19" s="36"/>
      <c r="M19" s="36"/>
      <c r="N19" s="36"/>
      <c r="O19" s="36"/>
      <c r="P19" s="36"/>
      <c r="Q19" s="36"/>
      <c r="R19" s="36"/>
      <c r="S19" s="36"/>
      <c r="T19" s="36"/>
      <c r="U19" s="37"/>
      <c r="V19" s="37"/>
      <c r="W19" s="37"/>
      <c r="X19" s="37"/>
      <c r="Y19" s="37"/>
      <c r="Z19" s="37"/>
      <c r="AA19" s="37"/>
      <c r="AB19" s="37"/>
      <c r="AC19" s="30">
        <f t="shared" si="0"/>
        <v>10</v>
      </c>
    </row>
    <row r="20" spans="1:29" ht="31.2">
      <c r="A20" s="15" t="s">
        <v>49</v>
      </c>
      <c r="B20" s="6" t="s">
        <v>17</v>
      </c>
      <c r="C20" s="42">
        <v>2</v>
      </c>
      <c r="D20" s="33">
        <v>2</v>
      </c>
      <c r="E20" s="33">
        <v>2</v>
      </c>
      <c r="F20" s="33">
        <f>'МКОУ "СОШ а.Адиль-Халк"'!C17</f>
        <v>3</v>
      </c>
      <c r="G20" s="102">
        <v>3</v>
      </c>
      <c r="H20" s="35">
        <f>'[1]МКОУ "СОШ а. Икон-Халк"'!C18</f>
        <v>3</v>
      </c>
      <c r="I20" s="35">
        <f>'МКОУ "СОРШ а.Эркен-Халк"'!C17</f>
        <v>2</v>
      </c>
      <c r="J20" s="35"/>
      <c r="K20" s="36"/>
      <c r="L20" s="36"/>
      <c r="M20" s="36"/>
      <c r="N20" s="36"/>
      <c r="O20" s="36"/>
      <c r="P20" s="36"/>
      <c r="Q20" s="36"/>
      <c r="R20" s="36"/>
      <c r="S20" s="36"/>
      <c r="T20" s="36"/>
      <c r="U20" s="37"/>
      <c r="V20" s="37"/>
      <c r="W20" s="37"/>
      <c r="X20" s="37"/>
      <c r="Y20" s="37"/>
      <c r="Z20" s="37"/>
      <c r="AA20" s="37"/>
      <c r="AB20" s="37"/>
      <c r="AC20" s="30">
        <f t="shared" si="0"/>
        <v>15</v>
      </c>
    </row>
    <row r="21" spans="1:29" ht="31.2">
      <c r="A21" s="17" t="s">
        <v>50</v>
      </c>
      <c r="B21" s="7" t="s">
        <v>18</v>
      </c>
      <c r="C21" s="43">
        <v>2</v>
      </c>
      <c r="D21" s="38">
        <v>2</v>
      </c>
      <c r="E21" s="38">
        <v>2</v>
      </c>
      <c r="F21" s="38">
        <f>'МКОУ "СОШ а.Адиль-Халк"'!C18</f>
        <v>3</v>
      </c>
      <c r="G21" s="101">
        <v>3</v>
      </c>
      <c r="H21" s="39">
        <f>'[1]МКОУ "СОШ а. Икон-Халк"'!C19</f>
        <v>3</v>
      </c>
      <c r="I21" s="39">
        <f>'МКОУ "СОРШ а.Эркен-Халк"'!C18</f>
        <v>1</v>
      </c>
      <c r="J21" s="39"/>
      <c r="K21" s="37"/>
      <c r="L21" s="37"/>
      <c r="M21" s="37"/>
      <c r="N21" s="37"/>
      <c r="O21" s="37"/>
      <c r="P21" s="37"/>
      <c r="Q21" s="37"/>
      <c r="R21" s="37"/>
      <c r="S21" s="37"/>
      <c r="T21" s="37"/>
      <c r="U21" s="37"/>
      <c r="V21" s="37"/>
      <c r="W21" s="37"/>
      <c r="X21" s="37"/>
      <c r="Y21" s="37"/>
      <c r="Z21" s="37"/>
      <c r="AA21" s="37"/>
      <c r="AB21" s="37"/>
      <c r="AC21" s="30">
        <f t="shared" si="0"/>
        <v>14</v>
      </c>
    </row>
    <row r="22" spans="1:29" ht="31.2">
      <c r="A22" s="17" t="s">
        <v>51</v>
      </c>
      <c r="B22" s="7" t="s">
        <v>19</v>
      </c>
      <c r="C22" s="43">
        <v>3</v>
      </c>
      <c r="D22" s="38">
        <v>3</v>
      </c>
      <c r="E22" s="38">
        <v>2</v>
      </c>
      <c r="F22" s="38">
        <f>'МКОУ "СОШ а.Адиль-Халк"'!C19</f>
        <v>3</v>
      </c>
      <c r="G22" s="101">
        <v>3</v>
      </c>
      <c r="H22" s="39">
        <f>'[1]МКОУ "СОШ а. Икон-Халк"'!C20</f>
        <v>1</v>
      </c>
      <c r="I22" s="39">
        <f>'МКОУ "СОРШ а.Эркен-Халк"'!C19</f>
        <v>3</v>
      </c>
      <c r="J22" s="39"/>
      <c r="K22" s="37"/>
      <c r="L22" s="37"/>
      <c r="M22" s="37"/>
      <c r="N22" s="37"/>
      <c r="O22" s="37"/>
      <c r="P22" s="37"/>
      <c r="Q22" s="37"/>
      <c r="R22" s="37"/>
      <c r="S22" s="37"/>
      <c r="T22" s="37"/>
      <c r="U22" s="37"/>
      <c r="V22" s="37"/>
      <c r="W22" s="37"/>
      <c r="X22" s="37"/>
      <c r="Y22" s="37"/>
      <c r="Z22" s="37"/>
      <c r="AA22" s="37"/>
      <c r="AB22" s="37"/>
      <c r="AC22" s="30">
        <f t="shared" si="0"/>
        <v>15</v>
      </c>
    </row>
    <row r="23" spans="1:29" ht="21">
      <c r="A23" s="17" t="s">
        <v>52</v>
      </c>
      <c r="B23" s="6" t="s">
        <v>20</v>
      </c>
      <c r="C23" s="43">
        <v>1</v>
      </c>
      <c r="D23" s="38">
        <v>3</v>
      </c>
      <c r="E23" s="38">
        <v>1</v>
      </c>
      <c r="F23" s="38">
        <f>'МКОУ "СОШ а.Адиль-Халк"'!C20</f>
        <v>1</v>
      </c>
      <c r="G23" s="101">
        <v>1</v>
      </c>
      <c r="H23" s="39">
        <f>'[1]МКОУ "СОШ а. Икон-Халк"'!C21</f>
        <v>1</v>
      </c>
      <c r="I23" s="39">
        <f>'МКОУ "СОРШ а.Эркен-Халк"'!C20</f>
        <v>1</v>
      </c>
      <c r="J23" s="39"/>
      <c r="K23" s="37"/>
      <c r="L23" s="37"/>
      <c r="M23" s="37"/>
      <c r="N23" s="37"/>
      <c r="O23" s="37"/>
      <c r="P23" s="37"/>
      <c r="Q23" s="37"/>
      <c r="R23" s="37"/>
      <c r="S23" s="37"/>
      <c r="T23" s="37"/>
      <c r="U23" s="37"/>
      <c r="V23" s="37"/>
      <c r="W23" s="37"/>
      <c r="X23" s="37"/>
      <c r="Y23" s="37"/>
      <c r="Z23" s="37"/>
      <c r="AA23" s="37"/>
      <c r="AB23" s="37"/>
      <c r="AC23" s="30">
        <f t="shared" si="0"/>
        <v>8</v>
      </c>
    </row>
    <row r="24" spans="1:29" ht="21">
      <c r="A24" s="17" t="s">
        <v>53</v>
      </c>
      <c r="B24" s="4" t="s">
        <v>22</v>
      </c>
      <c r="C24" s="43">
        <v>2</v>
      </c>
      <c r="D24" s="38">
        <v>3</v>
      </c>
      <c r="E24" s="38">
        <v>2</v>
      </c>
      <c r="F24" s="38">
        <f>'МКОУ "СОШ а.Адиль-Халк"'!C21</f>
        <v>3</v>
      </c>
      <c r="G24" s="101">
        <v>1</v>
      </c>
      <c r="H24" s="39">
        <f>'[1]МКОУ "СОШ а. Икон-Халк"'!C22</f>
        <v>2</v>
      </c>
      <c r="I24" s="39">
        <f>'МКОУ "СОРШ а.Эркен-Халк"'!C21</f>
        <v>3</v>
      </c>
      <c r="J24" s="39"/>
      <c r="K24" s="37"/>
      <c r="L24" s="37"/>
      <c r="M24" s="37"/>
      <c r="N24" s="37"/>
      <c r="O24" s="37"/>
      <c r="P24" s="37"/>
      <c r="Q24" s="37"/>
      <c r="R24" s="37"/>
      <c r="S24" s="37"/>
      <c r="T24" s="37"/>
      <c r="U24" s="37"/>
      <c r="V24" s="37"/>
      <c r="W24" s="37"/>
      <c r="X24" s="37"/>
      <c r="Y24" s="37"/>
      <c r="Z24" s="37"/>
      <c r="AA24" s="37"/>
      <c r="AB24" s="37"/>
      <c r="AC24" s="30">
        <f t="shared" si="0"/>
        <v>14</v>
      </c>
    </row>
    <row r="25" spans="1:29" ht="41.4">
      <c r="A25" s="17" t="s">
        <v>54</v>
      </c>
      <c r="B25" s="4" t="s">
        <v>26</v>
      </c>
      <c r="C25" s="43">
        <v>3</v>
      </c>
      <c r="D25" s="38">
        <v>3</v>
      </c>
      <c r="E25" s="38">
        <v>3</v>
      </c>
      <c r="F25" s="38">
        <f>'МКОУ "СОШ а.Адиль-Халк"'!C22</f>
        <v>3</v>
      </c>
      <c r="G25" s="101">
        <v>3</v>
      </c>
      <c r="H25" s="39">
        <f>'[1]МКОУ "СОШ а. Икон-Халк"'!C23</f>
        <v>3</v>
      </c>
      <c r="I25" s="39">
        <f>'МКОУ "СОРШ а.Эркен-Халк"'!C22</f>
        <v>3</v>
      </c>
      <c r="J25" s="39"/>
      <c r="K25" s="37"/>
      <c r="L25" s="37"/>
      <c r="M25" s="37"/>
      <c r="N25" s="37"/>
      <c r="O25" s="37"/>
      <c r="P25" s="37"/>
      <c r="Q25" s="37"/>
      <c r="R25" s="37"/>
      <c r="S25" s="37"/>
      <c r="T25" s="37"/>
      <c r="U25" s="37"/>
      <c r="V25" s="37"/>
      <c r="W25" s="37"/>
      <c r="X25" s="37"/>
      <c r="Y25" s="37"/>
      <c r="Z25" s="37"/>
      <c r="AA25" s="37"/>
      <c r="AB25" s="37"/>
      <c r="AC25" s="30">
        <f t="shared" si="0"/>
        <v>18</v>
      </c>
    </row>
    <row r="26" spans="1:29" ht="31.2">
      <c r="A26" s="17" t="s">
        <v>55</v>
      </c>
      <c r="B26" s="4" t="s">
        <v>27</v>
      </c>
      <c r="C26" s="43">
        <v>3</v>
      </c>
      <c r="D26" s="38">
        <v>3</v>
      </c>
      <c r="E26" s="38">
        <v>3</v>
      </c>
      <c r="F26" s="38">
        <f>'МКОУ "СОШ а.Адиль-Халк"'!C23</f>
        <v>3</v>
      </c>
      <c r="G26" s="101">
        <v>2</v>
      </c>
      <c r="H26" s="39">
        <f>'[1]МКОУ "СОШ а. Икон-Халк"'!C24</f>
        <v>3</v>
      </c>
      <c r="I26" s="39">
        <f>'МКОУ "СОРШ а.Эркен-Халк"'!C23</f>
        <v>2</v>
      </c>
      <c r="J26" s="39"/>
      <c r="K26" s="37"/>
      <c r="L26" s="37"/>
      <c r="M26" s="37"/>
      <c r="N26" s="37"/>
      <c r="O26" s="37"/>
      <c r="P26" s="37"/>
      <c r="Q26" s="37"/>
      <c r="R26" s="37"/>
      <c r="S26" s="37"/>
      <c r="T26" s="37"/>
      <c r="U26" s="37"/>
      <c r="V26" s="37"/>
      <c r="W26" s="37"/>
      <c r="X26" s="37"/>
      <c r="Y26" s="37"/>
      <c r="Z26" s="37"/>
      <c r="AA26" s="37"/>
      <c r="AB26" s="37"/>
      <c r="AC26" s="30">
        <f t="shared" si="0"/>
        <v>16</v>
      </c>
    </row>
    <row r="27" spans="1:29" s="23" customFormat="1" ht="21" customHeight="1">
      <c r="A27" s="24">
        <v>3</v>
      </c>
      <c r="B27" s="113" t="s">
        <v>9</v>
      </c>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5"/>
    </row>
    <row r="28" spans="1:29" ht="41.4">
      <c r="A28" s="17" t="s">
        <v>56</v>
      </c>
      <c r="B28" s="6" t="s">
        <v>23</v>
      </c>
      <c r="C28" s="43">
        <v>2</v>
      </c>
      <c r="D28" s="38">
        <v>2</v>
      </c>
      <c r="E28" s="38">
        <v>1</v>
      </c>
      <c r="F28" s="38">
        <f>'МКОУ "СОШ а.Адиль-Халк"'!C25</f>
        <v>2</v>
      </c>
      <c r="G28" s="101">
        <v>2</v>
      </c>
      <c r="H28" s="39">
        <f>'[1]МКОУ "СОШ а. Икон-Халк"'!C26</f>
        <v>3</v>
      </c>
      <c r="I28" s="39">
        <f>'МКОУ "СОРШ а.Эркен-Халк"'!C25</f>
        <v>3</v>
      </c>
      <c r="J28" s="39"/>
      <c r="K28" s="37"/>
      <c r="L28" s="37"/>
      <c r="M28" s="37"/>
      <c r="N28" s="37"/>
      <c r="O28" s="37"/>
      <c r="P28" s="37"/>
      <c r="Q28" s="37"/>
      <c r="R28" s="37"/>
      <c r="S28" s="37"/>
      <c r="T28" s="37"/>
      <c r="U28" s="37"/>
      <c r="V28" s="37"/>
      <c r="W28" s="37"/>
      <c r="X28" s="37"/>
      <c r="Y28" s="37"/>
      <c r="Z28" s="37"/>
      <c r="AA28" s="37"/>
      <c r="AB28" s="37"/>
      <c r="AC28" s="30">
        <f t="shared" si="0"/>
        <v>13</v>
      </c>
    </row>
    <row r="29" spans="1:29" ht="31.2">
      <c r="A29" s="17" t="s">
        <v>57</v>
      </c>
      <c r="B29" s="6" t="s">
        <v>24</v>
      </c>
      <c r="C29" s="43">
        <v>3</v>
      </c>
      <c r="D29" s="38">
        <v>3</v>
      </c>
      <c r="E29" s="38">
        <v>2</v>
      </c>
      <c r="F29" s="38">
        <f>'МКОУ "СОШ а.Адиль-Халк"'!C26</f>
        <v>3</v>
      </c>
      <c r="G29" s="101">
        <v>2</v>
      </c>
      <c r="H29" s="39">
        <f>'[1]МКОУ "СОШ а. Икон-Халк"'!C27</f>
        <v>3</v>
      </c>
      <c r="I29" s="39">
        <f>'МКОУ "СОРШ а.Эркен-Халк"'!C26</f>
        <v>3</v>
      </c>
      <c r="J29" s="39"/>
      <c r="K29" s="37"/>
      <c r="L29" s="37"/>
      <c r="M29" s="37"/>
      <c r="N29" s="37"/>
      <c r="O29" s="37"/>
      <c r="P29" s="37"/>
      <c r="Q29" s="37"/>
      <c r="R29" s="37"/>
      <c r="S29" s="37"/>
      <c r="T29" s="37"/>
      <c r="U29" s="37"/>
      <c r="V29" s="37"/>
      <c r="W29" s="37"/>
      <c r="X29" s="37"/>
      <c r="Y29" s="37"/>
      <c r="Z29" s="37"/>
      <c r="AA29" s="37"/>
      <c r="AB29" s="37"/>
      <c r="AC29" s="30">
        <f t="shared" si="0"/>
        <v>16</v>
      </c>
    </row>
    <row r="30" spans="1:29" ht="32.4" customHeight="1">
      <c r="A30" s="17" t="s">
        <v>58</v>
      </c>
      <c r="B30" s="6" t="s">
        <v>25</v>
      </c>
      <c r="C30" s="43">
        <v>1</v>
      </c>
      <c r="D30" s="38">
        <v>1</v>
      </c>
      <c r="E30" s="38">
        <v>2</v>
      </c>
      <c r="F30" s="38">
        <f>'МКОУ "СОШ а.Адиль-Халк"'!C27</f>
        <v>2</v>
      </c>
      <c r="G30" s="101">
        <v>0</v>
      </c>
      <c r="H30" s="39">
        <f>'[1]МКОУ "СОШ а. Икон-Халк"'!C28</f>
        <v>0</v>
      </c>
      <c r="I30" s="39">
        <f>'МКОУ "СОРШ а.Эркен-Халк"'!C27</f>
        <v>1</v>
      </c>
      <c r="J30" s="39"/>
      <c r="K30" s="37"/>
      <c r="L30" s="37"/>
      <c r="M30" s="37"/>
      <c r="N30" s="37"/>
      <c r="O30" s="37"/>
      <c r="P30" s="37"/>
      <c r="Q30" s="37"/>
      <c r="R30" s="37"/>
      <c r="S30" s="37"/>
      <c r="T30" s="37"/>
      <c r="U30" s="37"/>
      <c r="V30" s="37"/>
      <c r="W30" s="37"/>
      <c r="X30" s="37"/>
      <c r="Y30" s="37"/>
      <c r="Z30" s="37"/>
      <c r="AA30" s="37"/>
      <c r="AB30" s="37"/>
      <c r="AC30" s="30">
        <f t="shared" si="0"/>
        <v>6</v>
      </c>
    </row>
    <row r="31" spans="1:29" s="23" customFormat="1" ht="21" customHeight="1">
      <c r="A31" s="26" t="s">
        <v>59</v>
      </c>
      <c r="B31" s="113" t="s">
        <v>8</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5"/>
    </row>
    <row r="32" spans="1:29" ht="51.6">
      <c r="A32" s="17" t="s">
        <v>60</v>
      </c>
      <c r="B32" s="6" t="s">
        <v>29</v>
      </c>
      <c r="C32" s="44">
        <v>2</v>
      </c>
      <c r="D32" s="37">
        <v>2</v>
      </c>
      <c r="E32" s="38">
        <v>2</v>
      </c>
      <c r="F32" s="38">
        <f>'МКОУ "СОШ а.Адиль-Халк"'!C29</f>
        <v>3</v>
      </c>
      <c r="G32" s="103">
        <v>3</v>
      </c>
      <c r="H32" s="39">
        <f>'[1]МКОУ "СОШ а. Икон-Халк"'!C30</f>
        <v>0</v>
      </c>
      <c r="I32" s="39">
        <f>'МКОУ "СОРШ а.Эркен-Халк"'!C29</f>
        <v>3</v>
      </c>
      <c r="J32" s="39"/>
      <c r="K32" s="37"/>
      <c r="L32" s="37"/>
      <c r="M32" s="37"/>
      <c r="N32" s="37"/>
      <c r="O32" s="37"/>
      <c r="P32" s="37"/>
      <c r="Q32" s="37"/>
      <c r="R32" s="37"/>
      <c r="S32" s="37"/>
      <c r="T32" s="37"/>
      <c r="U32" s="37"/>
      <c r="V32" s="37"/>
      <c r="W32" s="37"/>
      <c r="X32" s="37"/>
      <c r="Y32" s="37"/>
      <c r="Z32" s="37"/>
      <c r="AA32" s="37"/>
      <c r="AB32" s="37"/>
      <c r="AC32" s="30">
        <f t="shared" si="0"/>
        <v>13</v>
      </c>
    </row>
    <row r="33" spans="1:29" ht="31.2">
      <c r="A33" s="17" t="s">
        <v>61</v>
      </c>
      <c r="B33" s="6" t="s">
        <v>28</v>
      </c>
      <c r="C33" s="44">
        <v>2</v>
      </c>
      <c r="D33" s="37">
        <v>2</v>
      </c>
      <c r="E33" s="38">
        <v>2</v>
      </c>
      <c r="F33" s="38">
        <f>'МКОУ "СОШ а.Адиль-Халк"'!C30</f>
        <v>3</v>
      </c>
      <c r="G33" s="103">
        <v>2</v>
      </c>
      <c r="H33" s="37">
        <f>'[1]МКОУ "СОШ а. Икон-Халк"'!C31</f>
        <v>3</v>
      </c>
      <c r="I33" s="37">
        <f>'МКОУ "СОРШ а.Эркен-Халк"'!C30</f>
        <v>3</v>
      </c>
      <c r="J33" s="37"/>
      <c r="K33" s="37"/>
      <c r="L33" s="37"/>
      <c r="M33" s="37"/>
      <c r="N33" s="37"/>
      <c r="O33" s="37"/>
      <c r="P33" s="37"/>
      <c r="Q33" s="37"/>
      <c r="R33" s="37"/>
      <c r="S33" s="37"/>
      <c r="T33" s="37"/>
      <c r="U33" s="37"/>
      <c r="V33" s="37"/>
      <c r="W33" s="37"/>
      <c r="X33" s="37"/>
      <c r="Y33" s="37"/>
      <c r="Z33" s="37"/>
      <c r="AA33" s="37"/>
      <c r="AB33" s="37"/>
      <c r="AC33" s="30">
        <f t="shared" si="0"/>
        <v>15</v>
      </c>
    </row>
    <row r="34" spans="1:29" ht="61.8">
      <c r="A34" s="17" t="s">
        <v>62</v>
      </c>
      <c r="B34" s="6" t="s">
        <v>34</v>
      </c>
      <c r="C34" s="43">
        <v>3</v>
      </c>
      <c r="D34" s="38">
        <v>3</v>
      </c>
      <c r="E34" s="38">
        <v>2</v>
      </c>
      <c r="F34" s="38">
        <f>'МКОУ "СОШ а.Адиль-Халк"'!C31</f>
        <v>3</v>
      </c>
      <c r="G34" s="101">
        <v>2</v>
      </c>
      <c r="H34" s="37">
        <f>'[1]МКОУ "СОШ а. Икон-Халк"'!C32</f>
        <v>3</v>
      </c>
      <c r="I34" s="37">
        <f>'МКОУ "СОРШ а.Эркен-Халк"'!C31</f>
        <v>2</v>
      </c>
      <c r="J34" s="37"/>
      <c r="K34" s="37"/>
      <c r="L34" s="37"/>
      <c r="M34" s="37"/>
      <c r="N34" s="37"/>
      <c r="O34" s="37"/>
      <c r="P34" s="37"/>
      <c r="Q34" s="37"/>
      <c r="R34" s="37"/>
      <c r="S34" s="37"/>
      <c r="T34" s="37"/>
      <c r="U34" s="37"/>
      <c r="V34" s="37"/>
      <c r="W34" s="37"/>
      <c r="X34" s="37"/>
      <c r="Y34" s="37"/>
      <c r="Z34" s="37"/>
      <c r="AA34" s="37"/>
      <c r="AB34" s="37"/>
      <c r="AC34" s="30">
        <f t="shared" si="0"/>
        <v>15</v>
      </c>
    </row>
    <row r="35" spans="1:29" ht="21">
      <c r="A35" s="17" t="s">
        <v>63</v>
      </c>
      <c r="B35" s="6" t="s">
        <v>33</v>
      </c>
      <c r="C35" s="43">
        <v>3</v>
      </c>
      <c r="D35" s="38">
        <v>2</v>
      </c>
      <c r="E35" s="38">
        <v>2</v>
      </c>
      <c r="F35" s="38">
        <f>'МКОУ "СОШ а.Адиль-Халк"'!C32</f>
        <v>3</v>
      </c>
      <c r="G35" s="101">
        <v>3</v>
      </c>
      <c r="H35" s="37">
        <f>'[1]МКОУ "СОШ а. Икон-Халк"'!C33</f>
        <v>3</v>
      </c>
      <c r="I35" s="37">
        <f>'МКОУ "СОРШ а.Эркен-Халк"'!C32</f>
        <v>2</v>
      </c>
      <c r="J35" s="37"/>
      <c r="K35" s="37"/>
      <c r="L35" s="37"/>
      <c r="M35" s="37"/>
      <c r="N35" s="37"/>
      <c r="O35" s="37"/>
      <c r="P35" s="37"/>
      <c r="Q35" s="37"/>
      <c r="R35" s="37"/>
      <c r="S35" s="37"/>
      <c r="T35" s="37"/>
      <c r="U35" s="37"/>
      <c r="V35" s="37"/>
      <c r="W35" s="37"/>
      <c r="X35" s="37"/>
      <c r="Y35" s="37"/>
      <c r="Z35" s="37"/>
      <c r="AA35" s="37"/>
      <c r="AB35" s="37"/>
      <c r="AC35" s="30">
        <f t="shared" si="0"/>
        <v>15</v>
      </c>
    </row>
    <row r="36" spans="1:29" ht="21">
      <c r="A36" s="17" t="s">
        <v>64</v>
      </c>
      <c r="B36" s="7" t="s">
        <v>32</v>
      </c>
      <c r="C36" s="43">
        <v>1</v>
      </c>
      <c r="D36" s="38">
        <v>2</v>
      </c>
      <c r="E36" s="37">
        <v>0</v>
      </c>
      <c r="F36" s="37">
        <f>'МКОУ "СОШ а.Адиль-Халк"'!C33</f>
        <v>3</v>
      </c>
      <c r="G36" s="101">
        <v>1</v>
      </c>
      <c r="H36" s="37">
        <f>'[1]МКОУ "СОШ а. Икон-Халк"'!C34</f>
        <v>0</v>
      </c>
      <c r="I36" s="37">
        <f>'МКОУ "СОРШ а.Эркен-Халк"'!C33</f>
        <v>1</v>
      </c>
      <c r="J36" s="37"/>
      <c r="K36" s="37"/>
      <c r="L36" s="37"/>
      <c r="M36" s="37"/>
      <c r="N36" s="37"/>
      <c r="O36" s="37"/>
      <c r="P36" s="37"/>
      <c r="Q36" s="37"/>
      <c r="R36" s="37"/>
      <c r="S36" s="37"/>
      <c r="T36" s="37"/>
      <c r="U36" s="37"/>
      <c r="V36" s="37"/>
      <c r="W36" s="37"/>
      <c r="X36" s="37"/>
      <c r="Y36" s="37"/>
      <c r="Z36" s="37"/>
      <c r="AA36" s="37"/>
      <c r="AB36" s="37"/>
      <c r="AC36" s="30">
        <f t="shared" si="0"/>
        <v>7</v>
      </c>
    </row>
    <row r="37" spans="1:29" ht="21">
      <c r="A37" s="17" t="s">
        <v>65</v>
      </c>
      <c r="B37" s="7" t="s">
        <v>35</v>
      </c>
      <c r="C37" s="43">
        <v>1</v>
      </c>
      <c r="D37" s="38">
        <v>1</v>
      </c>
      <c r="E37" s="37">
        <v>0</v>
      </c>
      <c r="F37" s="37">
        <f>'МКОУ "СОШ а.Адиль-Халк"'!C34</f>
        <v>3</v>
      </c>
      <c r="G37" s="101">
        <v>0</v>
      </c>
      <c r="H37" s="37">
        <f>'[1]МКОУ "СОШ а. Икон-Халк"'!C35</f>
        <v>0</v>
      </c>
      <c r="I37" s="37">
        <f>'МКОУ "СОРШ а.Эркен-Халк"'!C34</f>
        <v>1</v>
      </c>
      <c r="J37" s="37"/>
      <c r="K37" s="37"/>
      <c r="L37" s="37"/>
      <c r="M37" s="37"/>
      <c r="N37" s="37"/>
      <c r="O37" s="37"/>
      <c r="P37" s="37"/>
      <c r="Q37" s="37"/>
      <c r="R37" s="37"/>
      <c r="S37" s="37"/>
      <c r="T37" s="37"/>
      <c r="U37" s="37"/>
      <c r="V37" s="37"/>
      <c r="W37" s="37"/>
      <c r="X37" s="37"/>
      <c r="Y37" s="37"/>
      <c r="Z37" s="37"/>
      <c r="AA37" s="37"/>
      <c r="AB37" s="37"/>
      <c r="AC37" s="30">
        <f t="shared" si="0"/>
        <v>5</v>
      </c>
    </row>
    <row r="38" spans="1:29" ht="21">
      <c r="A38" s="17" t="s">
        <v>66</v>
      </c>
      <c r="B38" s="6" t="s">
        <v>36</v>
      </c>
      <c r="C38" s="43">
        <v>3</v>
      </c>
      <c r="D38" s="38">
        <v>3</v>
      </c>
      <c r="E38" s="37">
        <v>3</v>
      </c>
      <c r="F38" s="37">
        <f>'МКОУ "СОШ а.Адиль-Халк"'!C35</f>
        <v>3</v>
      </c>
      <c r="G38" s="101">
        <v>3</v>
      </c>
      <c r="H38" s="37">
        <f>'[1]МКОУ "СОШ а. Икон-Халк"'!C36</f>
        <v>3</v>
      </c>
      <c r="I38" s="37">
        <f>'МКОУ "СОРШ а.Эркен-Халк"'!C35</f>
        <v>2</v>
      </c>
      <c r="J38" s="37"/>
      <c r="K38" s="37"/>
      <c r="L38" s="37"/>
      <c r="M38" s="37"/>
      <c r="N38" s="37"/>
      <c r="O38" s="37"/>
      <c r="P38" s="37"/>
      <c r="Q38" s="37"/>
      <c r="R38" s="37"/>
      <c r="S38" s="37"/>
      <c r="T38" s="37"/>
      <c r="U38" s="37"/>
      <c r="V38" s="37"/>
      <c r="W38" s="37"/>
      <c r="X38" s="37"/>
      <c r="Y38" s="37"/>
      <c r="Z38" s="37"/>
      <c r="AA38" s="37"/>
      <c r="AB38" s="37"/>
      <c r="AC38" s="30">
        <f t="shared" si="0"/>
        <v>17</v>
      </c>
    </row>
    <row r="39" spans="1:29" ht="21">
      <c r="A39" s="17" t="s">
        <v>67</v>
      </c>
      <c r="B39" s="6" t="s">
        <v>37</v>
      </c>
      <c r="C39" s="43">
        <v>3</v>
      </c>
      <c r="D39" s="38">
        <v>3</v>
      </c>
      <c r="E39" s="37">
        <v>3</v>
      </c>
      <c r="F39" s="37">
        <f>'МКОУ "СОШ а.Адиль-Халк"'!C36</f>
        <v>2</v>
      </c>
      <c r="G39" s="101">
        <v>3</v>
      </c>
      <c r="H39" s="37">
        <f>'[1]МКОУ "СОШ а. Икон-Халк"'!C37</f>
        <v>3</v>
      </c>
      <c r="I39" s="37">
        <f>'МКОУ "СОРШ а.Эркен-Халк"'!C36</f>
        <v>3</v>
      </c>
      <c r="J39" s="37"/>
      <c r="K39" s="37"/>
      <c r="L39" s="37"/>
      <c r="M39" s="37"/>
      <c r="N39" s="37"/>
      <c r="O39" s="37"/>
      <c r="P39" s="37"/>
      <c r="Q39" s="37"/>
      <c r="R39" s="37"/>
      <c r="S39" s="37"/>
      <c r="T39" s="37"/>
      <c r="U39" s="37"/>
      <c r="V39" s="37"/>
      <c r="W39" s="37"/>
      <c r="X39" s="37"/>
      <c r="Y39" s="37"/>
      <c r="Z39" s="37"/>
      <c r="AA39" s="37"/>
      <c r="AB39" s="37"/>
      <c r="AC39" s="30">
        <f t="shared" si="0"/>
        <v>17</v>
      </c>
    </row>
    <row r="40" spans="1:29">
      <c r="A40" s="17" t="s">
        <v>68</v>
      </c>
      <c r="B40" s="6" t="s">
        <v>38</v>
      </c>
      <c r="C40" s="43">
        <v>3</v>
      </c>
      <c r="D40" s="38">
        <v>3</v>
      </c>
      <c r="E40" s="37">
        <v>3</v>
      </c>
      <c r="F40" s="37">
        <f>'МКОУ "СОШ а.Адиль-Халк"'!C37</f>
        <v>3</v>
      </c>
      <c r="G40" s="101">
        <v>3</v>
      </c>
      <c r="H40" s="37">
        <f>'[1]МКОУ "СОШ а. Икон-Халк"'!C38</f>
        <v>3</v>
      </c>
      <c r="I40" s="37">
        <f>'МКОУ "СОРШ а.Эркен-Халк"'!C37</f>
        <v>3</v>
      </c>
      <c r="J40" s="37"/>
      <c r="K40" s="37"/>
      <c r="L40" s="37"/>
      <c r="M40" s="37"/>
      <c r="N40" s="37"/>
      <c r="O40" s="37"/>
      <c r="P40" s="37"/>
      <c r="Q40" s="37"/>
      <c r="R40" s="37"/>
      <c r="S40" s="37"/>
      <c r="T40" s="37"/>
      <c r="U40" s="37"/>
      <c r="V40" s="37"/>
      <c r="W40" s="37"/>
      <c r="X40" s="37"/>
      <c r="Y40" s="37"/>
      <c r="Z40" s="37"/>
      <c r="AA40" s="37"/>
      <c r="AB40" s="37"/>
      <c r="AC40" s="30">
        <f t="shared" si="0"/>
        <v>18</v>
      </c>
    </row>
    <row r="41" spans="1:29" ht="20.399999999999999">
      <c r="A41" s="18" t="s">
        <v>75</v>
      </c>
      <c r="B41" s="20" t="s">
        <v>74</v>
      </c>
      <c r="C41" s="43">
        <v>2</v>
      </c>
      <c r="D41" s="38">
        <v>3</v>
      </c>
      <c r="E41" s="37">
        <v>1</v>
      </c>
      <c r="F41" s="37">
        <f>'МКОУ "СОШ а.Адиль-Халк"'!C38</f>
        <v>3</v>
      </c>
      <c r="G41" s="101">
        <v>3</v>
      </c>
      <c r="H41" s="37">
        <f>'[1]МКОУ "СОШ а. Икон-Халк"'!C39</f>
        <v>3</v>
      </c>
      <c r="I41" s="37">
        <f>'МКОУ "СОРШ а.Эркен-Халк"'!C38</f>
        <v>1</v>
      </c>
      <c r="J41" s="37"/>
      <c r="K41" s="37"/>
      <c r="L41" s="37"/>
      <c r="M41" s="37"/>
      <c r="N41" s="37"/>
      <c r="O41" s="37"/>
      <c r="P41" s="37"/>
      <c r="Q41" s="37"/>
      <c r="R41" s="37"/>
      <c r="S41" s="37"/>
      <c r="T41" s="37"/>
      <c r="U41" s="37"/>
      <c r="V41" s="37"/>
      <c r="W41" s="37"/>
      <c r="X41" s="37"/>
      <c r="Y41" s="37"/>
      <c r="Z41" s="37"/>
      <c r="AA41" s="37"/>
      <c r="AB41" s="37"/>
      <c r="AC41" s="30">
        <f t="shared" si="0"/>
        <v>14</v>
      </c>
    </row>
    <row r="42" spans="1:29" s="23" customFormat="1">
      <c r="A42" s="27"/>
      <c r="B42" s="25" t="s">
        <v>69</v>
      </c>
      <c r="C42" s="29">
        <v>70</v>
      </c>
      <c r="D42" s="29">
        <f ca="1">SUM(D8+D9+D10+D11+D12+D13+D14+D15+D16+D17+D19+D20+D21+D22+D23+D24+D25+D26+D28+D29+D30++D32+D33+D34+D35+D36+D37+D38+D39+D40+D41)</f>
        <v>71</v>
      </c>
      <c r="E42" s="29">
        <f t="shared" ref="E42:AB42" si="1">SUM(E8+E9+E10+E11+E12+E13+E14+E15+E16+E17+E19+E20+E21+E22+E23+E24+E25+E26+E28+E29+E30++E32+E33+E34+E35+E36+E37+E38+E39+E40+E41)</f>
        <v>51</v>
      </c>
      <c r="F42" s="29">
        <f>'МКОУ "СОШ а.Адиль-Халк"'!C39</f>
        <v>79</v>
      </c>
      <c r="G42" s="29">
        <f>SUM(G8+G9+G10+G11+G12+G13+G14+G15+G16+G17+G19+G20+G21+G22+G23+G24+G25+G26+G28+G29+G30++G32+G33+G34+G35+G36+G37+G38+G39+G40+G41)</f>
        <v>67</v>
      </c>
      <c r="H42" s="29">
        <f>'[1]МКОУ "СОШ а. Икон-Халк"'!C40</f>
        <v>69</v>
      </c>
      <c r="I42" s="29">
        <f>'МКОУ "СОРШ а.Эркен-Халк"'!C39</f>
        <v>67</v>
      </c>
      <c r="J42" s="29">
        <f t="shared" si="1"/>
        <v>0</v>
      </c>
      <c r="K42" s="29">
        <f t="shared" si="1"/>
        <v>0</v>
      </c>
      <c r="L42" s="29">
        <f t="shared" si="1"/>
        <v>0</v>
      </c>
      <c r="M42" s="29">
        <f t="shared" si="1"/>
        <v>0</v>
      </c>
      <c r="N42" s="29">
        <f t="shared" si="1"/>
        <v>0</v>
      </c>
      <c r="O42" s="29">
        <f t="shared" si="1"/>
        <v>0</v>
      </c>
      <c r="P42" s="29">
        <f t="shared" si="1"/>
        <v>0</v>
      </c>
      <c r="Q42" s="29">
        <f t="shared" si="1"/>
        <v>0</v>
      </c>
      <c r="R42" s="29">
        <f t="shared" si="1"/>
        <v>0</v>
      </c>
      <c r="S42" s="29">
        <f t="shared" si="1"/>
        <v>0</v>
      </c>
      <c r="T42" s="29">
        <f t="shared" si="1"/>
        <v>0</v>
      </c>
      <c r="U42" s="29">
        <f t="shared" si="1"/>
        <v>0</v>
      </c>
      <c r="V42" s="29">
        <f t="shared" si="1"/>
        <v>0</v>
      </c>
      <c r="W42" s="29">
        <f t="shared" si="1"/>
        <v>0</v>
      </c>
      <c r="X42" s="29">
        <f t="shared" si="1"/>
        <v>0</v>
      </c>
      <c r="Y42" s="29">
        <f t="shared" si="1"/>
        <v>0</v>
      </c>
      <c r="Z42" s="29">
        <f t="shared" si="1"/>
        <v>0</v>
      </c>
      <c r="AA42" s="29">
        <f t="shared" si="1"/>
        <v>0</v>
      </c>
      <c r="AB42" s="29">
        <f t="shared" si="1"/>
        <v>0</v>
      </c>
      <c r="AC42" s="30">
        <f t="shared" ca="1" si="0"/>
        <v>337</v>
      </c>
    </row>
    <row r="43" spans="1:29">
      <c r="A43" s="2"/>
      <c r="B43" s="2"/>
      <c r="C43" s="45"/>
      <c r="D43" s="2"/>
    </row>
    <row r="44" spans="1:29">
      <c r="B44" s="112" t="s">
        <v>76</v>
      </c>
      <c r="C44" s="112"/>
      <c r="D44" s="112"/>
      <c r="E44" s="112"/>
      <c r="F44" s="112"/>
      <c r="G44" s="112"/>
      <c r="H44" s="112"/>
      <c r="I44" s="112"/>
      <c r="J44" s="112"/>
    </row>
  </sheetData>
  <mergeCells count="7">
    <mergeCell ref="A2:H3"/>
    <mergeCell ref="A4:H5"/>
    <mergeCell ref="B44:J44"/>
    <mergeCell ref="B7:AC7"/>
    <mergeCell ref="B18:AC18"/>
    <mergeCell ref="B27:AC27"/>
    <mergeCell ref="B31:AC31"/>
  </mergeCells>
  <phoneticPr fontId="1" type="noConversion"/>
  <pageMargins left="0.75" right="0.75" top="1" bottom="1" header="0.5" footer="0.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2"/>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indexed="30"/>
  </sheetPr>
  <dimension ref="A2:H36"/>
  <sheetViews>
    <sheetView topLeftCell="A16" workbookViewId="0">
      <selection activeCell="A24" sqref="A24"/>
    </sheetView>
  </sheetViews>
  <sheetFormatPr defaultRowHeight="13.2"/>
  <cols>
    <col min="1" max="1" width="4.33203125" customWidth="1"/>
    <col min="2" max="2" width="26.33203125" customWidth="1"/>
    <col min="3" max="3" width="18.44140625" customWidth="1"/>
    <col min="4" max="4" width="12.6640625" customWidth="1"/>
    <col min="5" max="5" width="10.109375" customWidth="1"/>
  </cols>
  <sheetData>
    <row r="2" spans="1:8">
      <c r="A2" s="116"/>
      <c r="B2" s="117"/>
      <c r="C2" s="117"/>
      <c r="D2" s="117"/>
      <c r="E2" s="117"/>
      <c r="F2" s="117"/>
      <c r="G2" s="9"/>
      <c r="H2" s="9"/>
    </row>
    <row r="3" spans="1:8">
      <c r="A3" s="9"/>
      <c r="B3" s="9"/>
      <c r="C3" s="9"/>
      <c r="D3" s="9"/>
      <c r="E3" s="9"/>
      <c r="F3" s="9"/>
      <c r="G3" s="9"/>
      <c r="H3" s="9"/>
    </row>
    <row r="4" spans="1:8">
      <c r="A4" s="9"/>
      <c r="B4" s="21" t="s">
        <v>81</v>
      </c>
      <c r="C4" s="118" t="s">
        <v>90</v>
      </c>
      <c r="D4" s="118"/>
      <c r="E4" s="9"/>
      <c r="F4" s="9"/>
      <c r="G4" s="9"/>
      <c r="H4" s="9"/>
    </row>
    <row r="5" spans="1:8">
      <c r="A5" s="9"/>
      <c r="B5" s="21" t="s">
        <v>82</v>
      </c>
      <c r="C5" s="21"/>
      <c r="D5" s="11">
        <v>6</v>
      </c>
      <c r="E5" s="9"/>
      <c r="F5" s="9"/>
      <c r="G5" s="9"/>
      <c r="H5" s="9"/>
    </row>
    <row r="6" spans="1:8">
      <c r="A6" s="9"/>
      <c r="B6" s="10" t="s">
        <v>83</v>
      </c>
      <c r="C6" s="10"/>
      <c r="D6" s="11">
        <v>43</v>
      </c>
      <c r="E6" s="9"/>
      <c r="F6" s="9"/>
      <c r="G6" s="9"/>
      <c r="H6" s="9"/>
    </row>
    <row r="7" spans="1:8">
      <c r="A7" s="9"/>
      <c r="B7" s="119" t="s">
        <v>84</v>
      </c>
      <c r="C7" s="119"/>
      <c r="D7" s="12">
        <v>48</v>
      </c>
      <c r="E7" s="9"/>
      <c r="F7" s="9"/>
      <c r="G7" s="9"/>
      <c r="H7" s="9"/>
    </row>
    <row r="8" spans="1:8">
      <c r="A8" s="9"/>
      <c r="B8" s="21" t="s">
        <v>85</v>
      </c>
      <c r="C8" s="21"/>
      <c r="D8" s="12">
        <v>210</v>
      </c>
      <c r="E8" s="9"/>
      <c r="F8" s="9"/>
      <c r="G8" s="9"/>
      <c r="H8" s="9"/>
    </row>
    <row r="9" spans="1:8">
      <c r="A9" s="9"/>
      <c r="B9" s="119" t="s">
        <v>86</v>
      </c>
      <c r="C9" s="119"/>
      <c r="D9" s="12">
        <v>866</v>
      </c>
      <c r="E9" s="9"/>
      <c r="F9" s="9"/>
      <c r="G9" s="9"/>
      <c r="H9" s="9"/>
    </row>
    <row r="10" spans="1:8">
      <c r="A10" s="14" t="s">
        <v>15</v>
      </c>
      <c r="B10" s="21" t="s">
        <v>87</v>
      </c>
      <c r="C10" s="21"/>
      <c r="D10" s="12">
        <v>9</v>
      </c>
      <c r="E10" s="9"/>
      <c r="F10" s="9"/>
      <c r="G10" s="9"/>
      <c r="H10" s="9"/>
    </row>
    <row r="11" spans="1:8">
      <c r="A11" s="14"/>
      <c r="B11" s="10" t="s">
        <v>15</v>
      </c>
      <c r="C11" s="11"/>
      <c r="D11" s="9"/>
      <c r="E11" s="9"/>
      <c r="F11" s="9"/>
      <c r="G11" s="9"/>
      <c r="H11" s="9"/>
    </row>
    <row r="12" spans="1:8" ht="14.4" customHeight="1">
      <c r="A12" s="14"/>
      <c r="B12" s="10" t="s">
        <v>15</v>
      </c>
      <c r="C12" s="11"/>
      <c r="D12" s="9"/>
      <c r="E12" s="9"/>
      <c r="F12" s="9"/>
      <c r="G12" s="9"/>
      <c r="H12" s="9"/>
    </row>
    <row r="13" spans="1:8" ht="51.6">
      <c r="A13" s="13" t="s">
        <v>0</v>
      </c>
      <c r="B13" s="3" t="s">
        <v>70</v>
      </c>
      <c r="C13" s="3" t="s">
        <v>71</v>
      </c>
      <c r="D13" s="3" t="s">
        <v>73</v>
      </c>
      <c r="E13" s="3" t="s">
        <v>72</v>
      </c>
      <c r="F13" s="3" t="s">
        <v>77</v>
      </c>
      <c r="G13" s="2"/>
      <c r="H13" s="2"/>
    </row>
    <row r="14" spans="1:8" ht="21">
      <c r="A14" s="12">
        <v>1</v>
      </c>
      <c r="B14" s="7" t="s">
        <v>153</v>
      </c>
      <c r="C14" s="7" t="s">
        <v>151</v>
      </c>
      <c r="D14" s="7" t="s">
        <v>152</v>
      </c>
      <c r="E14" s="7">
        <v>5</v>
      </c>
      <c r="F14" s="7">
        <v>4</v>
      </c>
      <c r="G14" s="2"/>
      <c r="H14" s="2"/>
    </row>
    <row r="15" spans="1:8" ht="21">
      <c r="A15" s="12">
        <v>2</v>
      </c>
      <c r="B15" s="86" t="s">
        <v>153</v>
      </c>
      <c r="C15" s="7" t="s">
        <v>154</v>
      </c>
      <c r="D15" s="7" t="s">
        <v>155</v>
      </c>
      <c r="E15" s="7">
        <v>5</v>
      </c>
      <c r="F15" s="7">
        <v>4</v>
      </c>
      <c r="G15" s="2"/>
      <c r="H15" s="2"/>
    </row>
    <row r="16" spans="1:8" ht="21">
      <c r="A16" s="12">
        <v>3</v>
      </c>
      <c r="B16" s="86" t="s">
        <v>153</v>
      </c>
      <c r="C16" s="7" t="s">
        <v>156</v>
      </c>
      <c r="D16" s="7" t="s">
        <v>157</v>
      </c>
      <c r="E16" s="7">
        <v>5</v>
      </c>
      <c r="F16" s="7">
        <v>4</v>
      </c>
      <c r="G16" s="2"/>
      <c r="H16" s="2"/>
    </row>
    <row r="17" spans="1:8" ht="21">
      <c r="A17" s="12">
        <v>4</v>
      </c>
      <c r="B17" s="86" t="s">
        <v>153</v>
      </c>
      <c r="C17" s="7" t="s">
        <v>158</v>
      </c>
      <c r="D17" s="7" t="s">
        <v>159</v>
      </c>
      <c r="E17" s="7">
        <v>5</v>
      </c>
      <c r="F17" s="7">
        <v>4</v>
      </c>
      <c r="G17" s="2"/>
      <c r="H17" s="2"/>
    </row>
    <row r="18" spans="1:8" ht="21">
      <c r="A18" s="12">
        <v>5</v>
      </c>
      <c r="B18" s="7" t="s">
        <v>183</v>
      </c>
      <c r="C18" s="7" t="s">
        <v>184</v>
      </c>
      <c r="D18" s="7" t="s">
        <v>187</v>
      </c>
      <c r="E18" s="7">
        <v>5</v>
      </c>
      <c r="F18" s="7">
        <v>18</v>
      </c>
      <c r="G18" s="2"/>
      <c r="H18" s="2"/>
    </row>
    <row r="19" spans="1:8" ht="21">
      <c r="A19" s="12">
        <v>6</v>
      </c>
      <c r="B19" s="7" t="s">
        <v>183</v>
      </c>
      <c r="C19" s="7" t="s">
        <v>185</v>
      </c>
      <c r="D19" s="7" t="s">
        <v>188</v>
      </c>
      <c r="E19" s="7">
        <v>5</v>
      </c>
      <c r="F19" s="7">
        <v>18</v>
      </c>
      <c r="G19" s="2"/>
      <c r="H19" s="2"/>
    </row>
    <row r="20" spans="1:8" ht="21">
      <c r="A20" s="12">
        <v>7</v>
      </c>
      <c r="B20" s="7" t="s">
        <v>183</v>
      </c>
      <c r="C20" s="7" t="s">
        <v>186</v>
      </c>
      <c r="D20" s="7" t="s">
        <v>189</v>
      </c>
      <c r="E20" s="7">
        <v>5</v>
      </c>
      <c r="F20" s="7">
        <v>18</v>
      </c>
      <c r="G20" s="2"/>
      <c r="H20" s="2"/>
    </row>
    <row r="21" spans="1:8" ht="21">
      <c r="A21" s="90">
        <v>8</v>
      </c>
      <c r="B21" s="86" t="s">
        <v>190</v>
      </c>
      <c r="C21" s="86" t="s">
        <v>211</v>
      </c>
      <c r="D21" s="86" t="s">
        <v>187</v>
      </c>
      <c r="E21" s="86">
        <v>5</v>
      </c>
      <c r="F21" s="86">
        <v>25</v>
      </c>
      <c r="G21" s="2"/>
      <c r="H21" s="2"/>
    </row>
    <row r="22" spans="1:8" ht="21">
      <c r="A22" s="12">
        <v>9</v>
      </c>
      <c r="B22" s="86" t="s">
        <v>254</v>
      </c>
      <c r="C22" s="86" t="s">
        <v>255</v>
      </c>
      <c r="D22" s="86" t="s">
        <v>250</v>
      </c>
      <c r="E22" s="86">
        <v>1</v>
      </c>
      <c r="F22" s="86">
        <v>18</v>
      </c>
      <c r="G22" s="2"/>
      <c r="H22" s="2"/>
    </row>
    <row r="23" spans="1:8" ht="21">
      <c r="A23" s="12">
        <v>10</v>
      </c>
      <c r="B23" s="86" t="s">
        <v>254</v>
      </c>
      <c r="C23" s="86" t="s">
        <v>256</v>
      </c>
      <c r="D23" s="86" t="s">
        <v>251</v>
      </c>
      <c r="E23" s="86">
        <v>5</v>
      </c>
      <c r="F23" s="86">
        <v>21</v>
      </c>
      <c r="G23" s="2"/>
      <c r="H23" s="2"/>
    </row>
    <row r="24" spans="1:8" ht="21">
      <c r="A24" s="12">
        <v>11</v>
      </c>
      <c r="B24" s="86" t="s">
        <v>248</v>
      </c>
      <c r="C24" s="86" t="s">
        <v>252</v>
      </c>
      <c r="D24" s="86" t="s">
        <v>253</v>
      </c>
      <c r="E24" s="86">
        <v>4</v>
      </c>
      <c r="F24" s="86">
        <v>21</v>
      </c>
      <c r="G24" s="2"/>
      <c r="H24" s="2"/>
    </row>
    <row r="25" spans="1:8">
      <c r="A25" s="12"/>
      <c r="B25" s="7"/>
      <c r="C25" s="7"/>
      <c r="D25" s="7"/>
      <c r="E25" s="7"/>
      <c r="F25" s="7"/>
      <c r="G25" s="2"/>
      <c r="H25" s="2"/>
    </row>
    <row r="26" spans="1:8">
      <c r="A26" s="12"/>
      <c r="B26" s="7"/>
      <c r="C26" s="7"/>
      <c r="D26" s="7"/>
      <c r="E26" s="7"/>
      <c r="F26" s="7"/>
      <c r="G26" s="2"/>
      <c r="H26" s="2"/>
    </row>
    <row r="27" spans="1:8">
      <c r="A27" s="8"/>
      <c r="B27" s="19"/>
      <c r="C27" s="19"/>
      <c r="D27" s="19"/>
      <c r="E27" s="19"/>
      <c r="F27" s="19"/>
      <c r="G27" s="1"/>
      <c r="H27" s="1"/>
    </row>
    <row r="28" spans="1:8">
      <c r="A28" s="8"/>
      <c r="B28" s="19"/>
      <c r="C28" s="19"/>
      <c r="D28" s="19"/>
      <c r="E28" s="19"/>
      <c r="F28" s="19"/>
      <c r="G28" s="1"/>
      <c r="H28" s="1"/>
    </row>
    <row r="29" spans="1:8">
      <c r="A29" s="8"/>
      <c r="B29" s="19"/>
      <c r="C29" s="19"/>
      <c r="D29" s="19"/>
      <c r="E29" s="19"/>
      <c r="F29" s="19"/>
      <c r="G29" s="1"/>
      <c r="H29" s="1"/>
    </row>
    <row r="30" spans="1:8">
      <c r="A30" s="8"/>
      <c r="B30" s="19"/>
      <c r="C30" s="19"/>
      <c r="D30" s="19"/>
      <c r="E30" s="19"/>
      <c r="F30" s="19"/>
      <c r="G30" s="1"/>
      <c r="H30" s="1"/>
    </row>
    <row r="31" spans="1:8">
      <c r="A31" s="8"/>
      <c r="B31" s="8"/>
      <c r="C31" s="8"/>
      <c r="D31" s="8"/>
      <c r="E31" s="8"/>
      <c r="F31" s="8"/>
    </row>
    <row r="32" spans="1:8">
      <c r="A32" s="8"/>
      <c r="B32" s="8"/>
      <c r="C32" s="8"/>
      <c r="D32" s="8"/>
      <c r="E32" s="8"/>
      <c r="F32" s="8"/>
    </row>
    <row r="33" spans="1:6">
      <c r="A33" s="8"/>
      <c r="B33" s="8"/>
      <c r="C33" s="8"/>
      <c r="D33" s="8"/>
      <c r="E33" s="8"/>
      <c r="F33" s="8"/>
    </row>
    <row r="34" spans="1:6">
      <c r="A34" s="8"/>
      <c r="B34" s="8"/>
      <c r="C34" s="8"/>
      <c r="D34" s="8"/>
      <c r="E34" s="8"/>
      <c r="F34" s="8"/>
    </row>
    <row r="35" spans="1:6">
      <c r="A35" s="8"/>
      <c r="B35" s="8"/>
      <c r="C35" s="8"/>
      <c r="D35" s="8"/>
      <c r="E35" s="8"/>
      <c r="F35" s="8"/>
    </row>
    <row r="36" spans="1:6">
      <c r="A36" s="8"/>
      <c r="B36" s="8"/>
      <c r="C36" s="8"/>
      <c r="D36" s="8"/>
      <c r="E36" s="8"/>
      <c r="F36" s="8"/>
    </row>
  </sheetData>
  <mergeCells count="4">
    <mergeCell ref="A2:F2"/>
    <mergeCell ref="C4:D4"/>
    <mergeCell ref="B7:C7"/>
    <mergeCell ref="B9:C9"/>
  </mergeCells>
  <phoneticPr fontId="1" type="noConversion"/>
  <pageMargins left="0.75" right="0.75" top="1" bottom="1" header="0.5" footer="0.5"/>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dimension ref="A1:E39"/>
  <sheetViews>
    <sheetView topLeftCell="A34" workbookViewId="0">
      <selection activeCell="C38" sqref="C38"/>
    </sheetView>
  </sheetViews>
  <sheetFormatPr defaultRowHeight="13.2"/>
  <cols>
    <col min="1" max="1" width="4.44140625" customWidth="1"/>
    <col min="2" max="2" width="35.6640625" customWidth="1"/>
    <col min="3" max="3" width="5.33203125" customWidth="1"/>
    <col min="4" max="4" width="5.44140625" customWidth="1"/>
    <col min="5" max="5" width="49.6640625" customWidth="1"/>
  </cols>
  <sheetData>
    <row r="1" spans="1:5">
      <c r="A1" s="120" t="s">
        <v>212</v>
      </c>
      <c r="B1" s="121"/>
      <c r="C1" s="121"/>
      <c r="D1" s="121"/>
      <c r="E1" s="122"/>
    </row>
    <row r="2" spans="1:5">
      <c r="A2" s="123"/>
      <c r="B2" s="124"/>
      <c r="C2" s="124"/>
      <c r="D2" s="124"/>
      <c r="E2" s="125"/>
    </row>
    <row r="3" spans="1:5" ht="21">
      <c r="A3" s="79" t="s">
        <v>0</v>
      </c>
      <c r="B3" s="79" t="s">
        <v>1</v>
      </c>
      <c r="C3" s="79" t="s">
        <v>123</v>
      </c>
      <c r="D3" s="79" t="s">
        <v>124</v>
      </c>
      <c r="E3" s="79" t="s">
        <v>125</v>
      </c>
    </row>
    <row r="4" spans="1:5" ht="21">
      <c r="A4" s="80" t="s">
        <v>2</v>
      </c>
      <c r="B4" s="81" t="s">
        <v>3</v>
      </c>
      <c r="C4" s="79"/>
      <c r="D4" s="79"/>
      <c r="E4" s="79"/>
    </row>
    <row r="5" spans="1:5" ht="31.8" thickBot="1">
      <c r="A5" s="82" t="s">
        <v>4</v>
      </c>
      <c r="B5" s="83" t="s">
        <v>5</v>
      </c>
      <c r="C5" s="79">
        <v>3</v>
      </c>
      <c r="D5" s="79"/>
      <c r="E5" s="98" t="s">
        <v>213</v>
      </c>
    </row>
    <row r="6" spans="1:5" ht="91.8">
      <c r="A6" s="88" t="s">
        <v>126</v>
      </c>
      <c r="B6" s="83" t="s">
        <v>10</v>
      </c>
      <c r="C6" s="49">
        <v>3</v>
      </c>
      <c r="D6" s="95"/>
      <c r="E6" s="96" t="s">
        <v>214</v>
      </c>
    </row>
    <row r="7" spans="1:5" ht="21">
      <c r="A7" s="82" t="s">
        <v>39</v>
      </c>
      <c r="B7" s="83" t="s">
        <v>11</v>
      </c>
      <c r="C7" s="79">
        <v>2</v>
      </c>
      <c r="D7" s="79"/>
      <c r="E7" s="79" t="s">
        <v>163</v>
      </c>
    </row>
    <row r="8" spans="1:5" ht="21">
      <c r="A8" s="88" t="s">
        <v>40</v>
      </c>
      <c r="B8" s="83" t="s">
        <v>12</v>
      </c>
      <c r="C8" s="79">
        <v>1</v>
      </c>
      <c r="D8" s="79"/>
      <c r="E8" s="79" t="s">
        <v>163</v>
      </c>
    </row>
    <row r="9" spans="1:5" ht="61.8">
      <c r="A9" s="82" t="s">
        <v>41</v>
      </c>
      <c r="B9" s="83" t="s">
        <v>13</v>
      </c>
      <c r="C9" s="79">
        <v>2</v>
      </c>
      <c r="D9" s="79"/>
      <c r="E9" s="84" t="s">
        <v>97</v>
      </c>
    </row>
    <row r="10" spans="1:5" ht="61.8">
      <c r="A10" s="82" t="s">
        <v>42</v>
      </c>
      <c r="B10" s="83" t="s">
        <v>14</v>
      </c>
      <c r="C10" s="79">
        <v>0</v>
      </c>
      <c r="D10" s="79"/>
      <c r="E10" s="82" t="s">
        <v>215</v>
      </c>
    </row>
    <row r="11" spans="1:5" ht="51.6">
      <c r="A11" s="82" t="s">
        <v>43</v>
      </c>
      <c r="B11" s="83" t="s">
        <v>21</v>
      </c>
      <c r="C11" s="79">
        <v>3</v>
      </c>
      <c r="D11" s="79"/>
      <c r="E11" s="84" t="s">
        <v>99</v>
      </c>
    </row>
    <row r="12" spans="1:5" ht="51.6">
      <c r="A12" s="82" t="s">
        <v>44</v>
      </c>
      <c r="B12" s="84" t="s">
        <v>6</v>
      </c>
      <c r="C12" s="79">
        <v>3</v>
      </c>
      <c r="D12" s="79"/>
      <c r="E12" s="82" t="s">
        <v>216</v>
      </c>
    </row>
    <row r="13" spans="1:5" ht="31.8" thickBot="1">
      <c r="A13" s="82" t="s">
        <v>45</v>
      </c>
      <c r="B13" s="83" t="s">
        <v>31</v>
      </c>
      <c r="C13" s="79">
        <v>3</v>
      </c>
      <c r="D13" s="79"/>
      <c r="E13" s="98" t="s">
        <v>213</v>
      </c>
    </row>
    <row r="14" spans="1:5" ht="41.4">
      <c r="A14" s="82" t="s">
        <v>46</v>
      </c>
      <c r="B14" s="83" t="s">
        <v>30</v>
      </c>
      <c r="C14" s="79">
        <v>3</v>
      </c>
      <c r="D14" s="79"/>
      <c r="E14" s="94" t="s">
        <v>217</v>
      </c>
    </row>
    <row r="15" spans="1:5" ht="21">
      <c r="A15" s="80" t="s">
        <v>47</v>
      </c>
      <c r="B15" s="81" t="s">
        <v>7</v>
      </c>
      <c r="C15" s="81"/>
      <c r="D15" s="81"/>
      <c r="E15" s="81"/>
    </row>
    <row r="16" spans="1:5" ht="31.2">
      <c r="A16" s="82" t="s">
        <v>48</v>
      </c>
      <c r="B16" s="85" t="s">
        <v>16</v>
      </c>
      <c r="C16" s="79">
        <v>1</v>
      </c>
      <c r="D16" s="79"/>
      <c r="E16" s="84" t="s">
        <v>218</v>
      </c>
    </row>
    <row r="17" spans="1:5" ht="31.2">
      <c r="A17" s="82" t="s">
        <v>49</v>
      </c>
      <c r="B17" s="85" t="s">
        <v>17</v>
      </c>
      <c r="C17" s="79">
        <v>2</v>
      </c>
      <c r="D17" s="79"/>
      <c r="E17" s="84" t="s">
        <v>219</v>
      </c>
    </row>
    <row r="18" spans="1:5" ht="31.2">
      <c r="A18" s="86" t="s">
        <v>50</v>
      </c>
      <c r="B18" s="86" t="s">
        <v>18</v>
      </c>
      <c r="C18" s="82">
        <v>1</v>
      </c>
      <c r="D18" s="86"/>
      <c r="E18" s="86" t="s">
        <v>220</v>
      </c>
    </row>
    <row r="19" spans="1:5" ht="31.2">
      <c r="A19" s="86" t="s">
        <v>51</v>
      </c>
      <c r="B19" s="86" t="s">
        <v>19</v>
      </c>
      <c r="C19" s="82">
        <v>3</v>
      </c>
      <c r="D19" s="86"/>
      <c r="E19" s="86" t="s">
        <v>221</v>
      </c>
    </row>
    <row r="20" spans="1:5" ht="21">
      <c r="A20" s="86" t="s">
        <v>52</v>
      </c>
      <c r="B20" s="85" t="s">
        <v>20</v>
      </c>
      <c r="C20" s="82">
        <v>1</v>
      </c>
      <c r="D20" s="86"/>
      <c r="E20" s="86" t="s">
        <v>201</v>
      </c>
    </row>
    <row r="21" spans="1:5" ht="21">
      <c r="A21" s="86" t="s">
        <v>53</v>
      </c>
      <c r="B21" s="83" t="s">
        <v>22</v>
      </c>
      <c r="C21" s="82">
        <v>3</v>
      </c>
      <c r="D21" s="86"/>
      <c r="E21" s="86" t="s">
        <v>163</v>
      </c>
    </row>
    <row r="22" spans="1:5" ht="41.4">
      <c r="A22" s="86" t="s">
        <v>54</v>
      </c>
      <c r="B22" s="83" t="s">
        <v>26</v>
      </c>
      <c r="C22" s="82">
        <v>3</v>
      </c>
      <c r="D22" s="86"/>
      <c r="E22" s="86" t="s">
        <v>171</v>
      </c>
    </row>
    <row r="23" spans="1:5" ht="31.2">
      <c r="A23" s="86" t="s">
        <v>55</v>
      </c>
      <c r="B23" s="83" t="s">
        <v>27</v>
      </c>
      <c r="C23" s="82">
        <v>2</v>
      </c>
      <c r="D23" s="86"/>
      <c r="E23" s="84" t="s">
        <v>108</v>
      </c>
    </row>
    <row r="24" spans="1:5" ht="21">
      <c r="A24" s="89">
        <v>3</v>
      </c>
      <c r="B24" s="87" t="s">
        <v>9</v>
      </c>
      <c r="C24" s="80"/>
      <c r="D24" s="97"/>
      <c r="E24" s="97"/>
    </row>
    <row r="25" spans="1:5" ht="41.4">
      <c r="A25" s="86" t="s">
        <v>56</v>
      </c>
      <c r="B25" s="85" t="s">
        <v>23</v>
      </c>
      <c r="C25" s="82">
        <v>3</v>
      </c>
      <c r="D25" s="86"/>
      <c r="E25" s="85" t="s">
        <v>109</v>
      </c>
    </row>
    <row r="26" spans="1:5" ht="31.2">
      <c r="A26" s="86" t="s">
        <v>57</v>
      </c>
      <c r="B26" s="85" t="s">
        <v>24</v>
      </c>
      <c r="C26" s="82">
        <v>3</v>
      </c>
      <c r="D26" s="86"/>
      <c r="E26" s="86" t="s">
        <v>203</v>
      </c>
    </row>
    <row r="27" spans="1:5" ht="41.4">
      <c r="A27" s="86" t="s">
        <v>58</v>
      </c>
      <c r="B27" s="85" t="s">
        <v>25</v>
      </c>
      <c r="C27" s="82">
        <v>1</v>
      </c>
      <c r="D27" s="86"/>
      <c r="E27" s="86" t="s">
        <v>222</v>
      </c>
    </row>
    <row r="28" spans="1:5" ht="21">
      <c r="A28" s="86" t="s">
        <v>59</v>
      </c>
      <c r="B28" s="87" t="s">
        <v>8</v>
      </c>
      <c r="C28" s="82"/>
      <c r="D28" s="86"/>
      <c r="E28" s="86"/>
    </row>
    <row r="29" spans="1:5" ht="51.6">
      <c r="A29" s="86" t="s">
        <v>60</v>
      </c>
      <c r="B29" s="85" t="s">
        <v>29</v>
      </c>
      <c r="C29" s="64">
        <v>3</v>
      </c>
      <c r="D29" s="86"/>
      <c r="E29" s="86" t="s">
        <v>112</v>
      </c>
    </row>
    <row r="30" spans="1:5" ht="31.2">
      <c r="A30" s="86" t="s">
        <v>61</v>
      </c>
      <c r="B30" s="85" t="s">
        <v>28</v>
      </c>
      <c r="C30" s="82">
        <v>3</v>
      </c>
      <c r="D30" s="86"/>
      <c r="E30" s="86" t="s">
        <v>129</v>
      </c>
    </row>
    <row r="31" spans="1:5" ht="61.8">
      <c r="A31" s="86" t="s">
        <v>62</v>
      </c>
      <c r="B31" s="85" t="s">
        <v>34</v>
      </c>
      <c r="C31" s="82">
        <v>2</v>
      </c>
      <c r="D31" s="86"/>
      <c r="E31" s="86" t="s">
        <v>223</v>
      </c>
    </row>
    <row r="32" spans="1:5" ht="21">
      <c r="A32" s="86" t="s">
        <v>63</v>
      </c>
      <c r="B32" s="85" t="s">
        <v>33</v>
      </c>
      <c r="C32" s="82">
        <v>2</v>
      </c>
      <c r="D32" s="86"/>
      <c r="E32" s="86" t="s">
        <v>224</v>
      </c>
    </row>
    <row r="33" spans="1:5" ht="21">
      <c r="A33" s="86" t="s">
        <v>64</v>
      </c>
      <c r="B33" s="86" t="s">
        <v>32</v>
      </c>
      <c r="C33" s="82">
        <v>1</v>
      </c>
      <c r="D33" s="86"/>
      <c r="E33" s="86" t="s">
        <v>208</v>
      </c>
    </row>
    <row r="34" spans="1:5" ht="21">
      <c r="A34" s="86" t="s">
        <v>65</v>
      </c>
      <c r="B34" s="86" t="s">
        <v>35</v>
      </c>
      <c r="C34" s="82">
        <v>1</v>
      </c>
      <c r="D34" s="86"/>
      <c r="E34" s="86" t="s">
        <v>15</v>
      </c>
    </row>
    <row r="35" spans="1:5" ht="21">
      <c r="A35" s="86" t="s">
        <v>66</v>
      </c>
      <c r="B35" s="85" t="s">
        <v>36</v>
      </c>
      <c r="C35" s="82">
        <v>2</v>
      </c>
      <c r="D35" s="86"/>
      <c r="E35" s="86" t="s">
        <v>178</v>
      </c>
    </row>
    <row r="36" spans="1:5" ht="21">
      <c r="A36" s="86" t="s">
        <v>67</v>
      </c>
      <c r="B36" s="85" t="s">
        <v>37</v>
      </c>
      <c r="C36" s="82">
        <v>3</v>
      </c>
      <c r="D36" s="86"/>
      <c r="E36" s="86" t="s">
        <v>179</v>
      </c>
    </row>
    <row r="37" spans="1:5" ht="13.8" thickBot="1">
      <c r="A37" s="86" t="s">
        <v>68</v>
      </c>
      <c r="B37" s="85" t="s">
        <v>38</v>
      </c>
      <c r="C37" s="82">
        <v>3</v>
      </c>
      <c r="D37" s="86"/>
      <c r="E37" s="98" t="s">
        <v>213</v>
      </c>
    </row>
    <row r="38" spans="1:5" ht="21" thickBot="1">
      <c r="A38" s="91" t="s">
        <v>75</v>
      </c>
      <c r="B38" s="99" t="s">
        <v>74</v>
      </c>
      <c r="C38" s="67">
        <v>1</v>
      </c>
      <c r="D38" s="100"/>
      <c r="E38" s="100" t="s">
        <v>225</v>
      </c>
    </row>
    <row r="39" spans="1:5">
      <c r="A39" s="87"/>
      <c r="B39" s="87" t="s">
        <v>69</v>
      </c>
      <c r="C39" s="87">
        <v>67</v>
      </c>
      <c r="D39" s="87"/>
      <c r="E39" s="87"/>
    </row>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C42"/>
  <sheetViews>
    <sheetView topLeftCell="A37" workbookViewId="0">
      <selection activeCell="D38" sqref="D38"/>
    </sheetView>
  </sheetViews>
  <sheetFormatPr defaultRowHeight="13.2"/>
  <cols>
    <col min="1" max="1" width="4.44140625" customWidth="1"/>
    <col min="2" max="2" width="35.6640625" customWidth="1"/>
    <col min="3" max="3" width="8.33203125" customWidth="1"/>
    <col min="4" max="4" width="9.6640625" customWidth="1"/>
    <col min="5" max="5" width="30.33203125" customWidth="1"/>
    <col min="6" max="6" width="6" customWidth="1"/>
    <col min="7" max="8" width="6.44140625" customWidth="1"/>
    <col min="9" max="9" width="6" customWidth="1"/>
    <col min="10" max="10" width="6.109375" customWidth="1"/>
    <col min="11" max="11" width="5.6640625" customWidth="1"/>
    <col min="12" max="20" width="6.109375" customWidth="1"/>
    <col min="21" max="21" width="5.33203125" customWidth="1"/>
    <col min="22" max="22" width="6" customWidth="1"/>
    <col min="23" max="23" width="5.6640625" customWidth="1"/>
    <col min="24" max="24" width="5.33203125" customWidth="1"/>
    <col min="25" max="25" width="5.6640625" customWidth="1"/>
    <col min="26" max="26" width="5.5546875" customWidth="1"/>
    <col min="27" max="27" width="5.6640625" customWidth="1"/>
    <col min="28" max="28" width="6.33203125" customWidth="1"/>
    <col min="29" max="29" width="6.5546875" customWidth="1"/>
  </cols>
  <sheetData>
    <row r="1" spans="1:29">
      <c r="A1" s="108" t="s">
        <v>79</v>
      </c>
      <c r="B1" s="109"/>
      <c r="C1" s="109"/>
      <c r="D1" s="109"/>
      <c r="E1" s="109"/>
      <c r="F1" s="109"/>
      <c r="G1" s="109"/>
      <c r="H1" s="109"/>
      <c r="I1" s="77"/>
      <c r="J1" s="77"/>
      <c r="K1" s="77"/>
      <c r="L1" s="77"/>
      <c r="M1" s="77"/>
      <c r="N1" s="77"/>
      <c r="O1" s="77"/>
      <c r="P1" s="77"/>
      <c r="Q1" s="77"/>
      <c r="R1" s="77"/>
      <c r="S1" s="77"/>
      <c r="T1" s="77"/>
      <c r="U1" s="77"/>
      <c r="V1" s="77"/>
      <c r="W1" s="77"/>
      <c r="X1" s="77"/>
      <c r="Y1" s="77"/>
      <c r="Z1" s="77"/>
      <c r="AA1" s="77"/>
      <c r="AB1" s="77"/>
      <c r="AC1" s="28"/>
    </row>
    <row r="2" spans="1:29">
      <c r="A2" s="110"/>
      <c r="B2" s="111"/>
      <c r="C2" s="111"/>
      <c r="D2" s="111"/>
      <c r="E2" s="111"/>
      <c r="F2" s="111"/>
      <c r="G2" s="111"/>
      <c r="H2" s="111"/>
      <c r="I2" s="77"/>
      <c r="J2" s="77"/>
      <c r="K2" s="77"/>
      <c r="L2" s="77"/>
      <c r="M2" s="77"/>
      <c r="N2" s="77"/>
      <c r="O2" s="77"/>
      <c r="P2" s="77"/>
      <c r="Q2" s="77"/>
      <c r="R2" s="77"/>
      <c r="S2" s="77"/>
      <c r="T2" s="77"/>
      <c r="U2" s="77"/>
      <c r="V2" s="77"/>
      <c r="W2" s="77"/>
      <c r="X2" s="77"/>
      <c r="Y2" s="77"/>
      <c r="Z2" s="77"/>
      <c r="AA2" s="77"/>
      <c r="AB2" s="77"/>
      <c r="AC2" s="28"/>
    </row>
    <row r="3" spans="1:29" ht="40.799999999999997">
      <c r="A3" s="32" t="s">
        <v>0</v>
      </c>
      <c r="B3" s="102" t="s">
        <v>1</v>
      </c>
      <c r="C3" s="41" t="s">
        <v>88</v>
      </c>
      <c r="D3" s="102" t="s">
        <v>190</v>
      </c>
      <c r="E3" s="102" t="s">
        <v>78</v>
      </c>
      <c r="F3" s="102" t="s">
        <v>78</v>
      </c>
      <c r="G3" s="102" t="s">
        <v>78</v>
      </c>
      <c r="H3" s="102" t="s">
        <v>78</v>
      </c>
      <c r="I3" s="102" t="s">
        <v>78</v>
      </c>
      <c r="J3" s="102" t="s">
        <v>78</v>
      </c>
      <c r="K3" s="102" t="s">
        <v>78</v>
      </c>
      <c r="L3" s="102" t="s">
        <v>78</v>
      </c>
      <c r="M3" s="102" t="s">
        <v>78</v>
      </c>
      <c r="N3" s="102" t="s">
        <v>78</v>
      </c>
      <c r="O3" s="102" t="s">
        <v>78</v>
      </c>
      <c r="P3" s="102" t="s">
        <v>78</v>
      </c>
      <c r="Q3" s="102" t="s">
        <v>78</v>
      </c>
      <c r="R3" s="102" t="s">
        <v>78</v>
      </c>
      <c r="S3" s="102" t="s">
        <v>78</v>
      </c>
      <c r="T3" s="102" t="s">
        <v>78</v>
      </c>
      <c r="U3" s="102" t="s">
        <v>78</v>
      </c>
      <c r="V3" s="102" t="s">
        <v>78</v>
      </c>
      <c r="W3" s="102" t="s">
        <v>78</v>
      </c>
      <c r="X3" s="102" t="s">
        <v>78</v>
      </c>
      <c r="Y3" s="102" t="s">
        <v>78</v>
      </c>
      <c r="Z3" s="102" t="s">
        <v>78</v>
      </c>
      <c r="AA3" s="102" t="s">
        <v>78</v>
      </c>
      <c r="AB3" s="102" t="s">
        <v>78</v>
      </c>
      <c r="AC3" s="29" t="s">
        <v>80</v>
      </c>
    </row>
    <row r="4" spans="1:29">
      <c r="A4" s="22" t="s">
        <v>2</v>
      </c>
      <c r="B4" s="113" t="s">
        <v>3</v>
      </c>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5"/>
    </row>
    <row r="5" spans="1:29" ht="31.2">
      <c r="A5" s="15" t="s">
        <v>4</v>
      </c>
      <c r="B5" s="83" t="s">
        <v>5</v>
      </c>
      <c r="C5" s="42"/>
      <c r="D5" s="102">
        <v>3</v>
      </c>
      <c r="E5" s="104" t="s">
        <v>191</v>
      </c>
      <c r="F5" s="102"/>
      <c r="G5" s="35"/>
      <c r="H5" s="35"/>
      <c r="I5" s="35"/>
      <c r="J5" s="35"/>
      <c r="K5" s="36"/>
      <c r="L5" s="36"/>
      <c r="M5" s="36"/>
      <c r="N5" s="36"/>
      <c r="O5" s="36"/>
      <c r="P5" s="36"/>
      <c r="Q5" s="36"/>
      <c r="R5" s="36"/>
      <c r="S5" s="36"/>
      <c r="T5" s="36"/>
      <c r="U5" s="103"/>
      <c r="V5" s="103"/>
      <c r="W5" s="103"/>
      <c r="X5" s="103"/>
      <c r="Y5" s="103"/>
      <c r="Z5" s="103"/>
      <c r="AA5" s="103"/>
      <c r="AB5" s="103"/>
      <c r="AC5" s="30">
        <f t="shared" ref="AC5:AC39" si="0">SUM(D5:AB5)</f>
        <v>3</v>
      </c>
    </row>
    <row r="6" spans="1:29" ht="40.799999999999997">
      <c r="A6" s="15" t="s">
        <v>89</v>
      </c>
      <c r="B6" s="83" t="s">
        <v>10</v>
      </c>
      <c r="C6" s="42" t="s">
        <v>15</v>
      </c>
      <c r="D6" s="102">
        <v>2</v>
      </c>
      <c r="E6" s="102" t="s">
        <v>192</v>
      </c>
      <c r="F6" s="102"/>
      <c r="G6" s="35"/>
      <c r="H6" s="35"/>
      <c r="I6" s="35"/>
      <c r="J6" s="35"/>
      <c r="K6" s="36"/>
      <c r="L6" s="36"/>
      <c r="M6" s="36"/>
      <c r="N6" s="36"/>
      <c r="O6" s="36"/>
      <c r="P6" s="36"/>
      <c r="Q6" s="36"/>
      <c r="R6" s="36"/>
      <c r="S6" s="36"/>
      <c r="T6" s="36"/>
      <c r="U6" s="103"/>
      <c r="V6" s="103"/>
      <c r="W6" s="103"/>
      <c r="X6" s="103"/>
      <c r="Y6" s="103"/>
      <c r="Z6" s="103"/>
      <c r="AA6" s="103"/>
      <c r="AB6" s="103"/>
      <c r="AC6" s="30">
        <f t="shared" si="0"/>
        <v>2</v>
      </c>
    </row>
    <row r="7" spans="1:29" ht="21">
      <c r="A7" s="15" t="s">
        <v>39</v>
      </c>
      <c r="B7" s="83" t="s">
        <v>11</v>
      </c>
      <c r="C7" s="42" t="s">
        <v>15</v>
      </c>
      <c r="D7" s="102">
        <v>2</v>
      </c>
      <c r="E7" s="102" t="s">
        <v>193</v>
      </c>
      <c r="F7" s="102"/>
      <c r="G7" s="35"/>
      <c r="H7" s="35"/>
      <c r="I7" s="35"/>
      <c r="J7" s="35"/>
      <c r="K7" s="36"/>
      <c r="L7" s="36"/>
      <c r="M7" s="36"/>
      <c r="N7" s="36"/>
      <c r="O7" s="36"/>
      <c r="P7" s="36"/>
      <c r="Q7" s="36"/>
      <c r="R7" s="36"/>
      <c r="S7" s="36"/>
      <c r="T7" s="36"/>
      <c r="U7" s="103"/>
      <c r="V7" s="103"/>
      <c r="W7" s="103"/>
      <c r="X7" s="103"/>
      <c r="Y7" s="103"/>
      <c r="Z7" s="103"/>
      <c r="AA7" s="103"/>
      <c r="AB7" s="103"/>
      <c r="AC7" s="30">
        <f t="shared" si="0"/>
        <v>2</v>
      </c>
    </row>
    <row r="8" spans="1:29" ht="21">
      <c r="A8" s="16" t="s">
        <v>40</v>
      </c>
      <c r="B8" s="83" t="s">
        <v>12</v>
      </c>
      <c r="C8" s="42" t="s">
        <v>15</v>
      </c>
      <c r="D8" s="102">
        <v>2</v>
      </c>
      <c r="E8" s="79" t="s">
        <v>163</v>
      </c>
      <c r="F8" s="102"/>
      <c r="G8" s="35"/>
      <c r="H8" s="35"/>
      <c r="I8" s="35"/>
      <c r="J8" s="35"/>
      <c r="K8" s="36"/>
      <c r="L8" s="36"/>
      <c r="M8" s="36"/>
      <c r="N8" s="36"/>
      <c r="O8" s="36"/>
      <c r="P8" s="36"/>
      <c r="Q8" s="36"/>
      <c r="R8" s="36"/>
      <c r="S8" s="36"/>
      <c r="T8" s="36"/>
      <c r="U8" s="103"/>
      <c r="V8" s="103"/>
      <c r="W8" s="103"/>
      <c r="X8" s="103"/>
      <c r="Y8" s="103"/>
      <c r="Z8" s="103"/>
      <c r="AA8" s="103"/>
      <c r="AB8" s="103"/>
      <c r="AC8" s="30">
        <f t="shared" si="0"/>
        <v>2</v>
      </c>
    </row>
    <row r="9" spans="1:29" ht="72">
      <c r="A9" s="15" t="s">
        <v>41</v>
      </c>
      <c r="B9" s="83" t="s">
        <v>13</v>
      </c>
      <c r="C9" s="42"/>
      <c r="D9" s="102">
        <v>2</v>
      </c>
      <c r="E9" s="84" t="s">
        <v>97</v>
      </c>
      <c r="F9" s="102"/>
      <c r="G9" s="35"/>
      <c r="H9" s="35"/>
      <c r="I9" s="35"/>
      <c r="J9" s="35"/>
      <c r="K9" s="36"/>
      <c r="L9" s="36"/>
      <c r="M9" s="36"/>
      <c r="N9" s="36"/>
      <c r="O9" s="36"/>
      <c r="P9" s="36"/>
      <c r="Q9" s="36"/>
      <c r="R9" s="36"/>
      <c r="S9" s="36"/>
      <c r="T9" s="36"/>
      <c r="U9" s="103"/>
      <c r="V9" s="103"/>
      <c r="W9" s="103"/>
      <c r="X9" s="103"/>
      <c r="Y9" s="103"/>
      <c r="Z9" s="103"/>
      <c r="AA9" s="103"/>
      <c r="AB9" s="103"/>
      <c r="AC9" s="30">
        <f t="shared" si="0"/>
        <v>2</v>
      </c>
    </row>
    <row r="10" spans="1:29" ht="61.8">
      <c r="A10" s="15" t="s">
        <v>42</v>
      </c>
      <c r="B10" s="83" t="s">
        <v>14</v>
      </c>
      <c r="C10" s="42" t="s">
        <v>15</v>
      </c>
      <c r="D10" s="102">
        <v>2</v>
      </c>
      <c r="E10" s="101" t="s">
        <v>194</v>
      </c>
      <c r="F10" s="102"/>
      <c r="G10" s="35"/>
      <c r="H10" s="35"/>
      <c r="I10" s="35"/>
      <c r="J10" s="35"/>
      <c r="K10" s="36"/>
      <c r="L10" s="36"/>
      <c r="M10" s="36"/>
      <c r="N10" s="36"/>
      <c r="O10" s="36"/>
      <c r="P10" s="36"/>
      <c r="Q10" s="36"/>
      <c r="R10" s="36"/>
      <c r="S10" s="36"/>
      <c r="T10" s="36"/>
      <c r="U10" s="103"/>
      <c r="V10" s="103"/>
      <c r="W10" s="103"/>
      <c r="X10" s="103"/>
      <c r="Y10" s="103"/>
      <c r="Z10" s="103"/>
      <c r="AA10" s="103"/>
      <c r="AB10" s="103"/>
      <c r="AC10" s="30">
        <f t="shared" si="0"/>
        <v>2</v>
      </c>
    </row>
    <row r="11" spans="1:29" ht="61.8">
      <c r="A11" s="15" t="s">
        <v>43</v>
      </c>
      <c r="B11" s="83" t="s">
        <v>21</v>
      </c>
      <c r="C11" s="42" t="s">
        <v>15</v>
      </c>
      <c r="D11" s="102">
        <v>2</v>
      </c>
      <c r="E11" s="84" t="s">
        <v>99</v>
      </c>
      <c r="F11" s="102"/>
      <c r="G11" s="35"/>
      <c r="H11" s="35"/>
      <c r="I11" s="35"/>
      <c r="J11" s="35"/>
      <c r="K11" s="36"/>
      <c r="L11" s="36"/>
      <c r="M11" s="36"/>
      <c r="N11" s="36"/>
      <c r="O11" s="36"/>
      <c r="P11" s="36"/>
      <c r="Q11" s="36"/>
      <c r="R11" s="36"/>
      <c r="S11" s="36"/>
      <c r="T11" s="36"/>
      <c r="U11" s="103"/>
      <c r="V11" s="103"/>
      <c r="W11" s="103"/>
      <c r="X11" s="103"/>
      <c r="Y11" s="103"/>
      <c r="Z11" s="103"/>
      <c r="AA11" s="103"/>
      <c r="AB11" s="103"/>
      <c r="AC11" s="30">
        <f t="shared" si="0"/>
        <v>2</v>
      </c>
    </row>
    <row r="12" spans="1:29" ht="72">
      <c r="A12" s="15" t="s">
        <v>44</v>
      </c>
      <c r="B12" s="84" t="s">
        <v>6</v>
      </c>
      <c r="C12" s="42" t="s">
        <v>15</v>
      </c>
      <c r="D12" s="102">
        <v>2</v>
      </c>
      <c r="E12" s="82" t="s">
        <v>195</v>
      </c>
      <c r="F12" s="102"/>
      <c r="G12" s="35"/>
      <c r="H12" s="35"/>
      <c r="I12" s="35"/>
      <c r="J12" s="35"/>
      <c r="K12" s="36"/>
      <c r="L12" s="36"/>
      <c r="M12" s="36"/>
      <c r="N12" s="36"/>
      <c r="O12" s="36"/>
      <c r="P12" s="36"/>
      <c r="Q12" s="36"/>
      <c r="R12" s="36"/>
      <c r="S12" s="36"/>
      <c r="T12" s="36"/>
      <c r="U12" s="103"/>
      <c r="V12" s="103"/>
      <c r="W12" s="103"/>
      <c r="X12" s="103"/>
      <c r="Y12" s="103"/>
      <c r="Z12" s="103"/>
      <c r="AA12" s="103"/>
      <c r="AB12" s="103"/>
      <c r="AC12" s="30">
        <f t="shared" si="0"/>
        <v>2</v>
      </c>
    </row>
    <row r="13" spans="1:29" ht="31.2">
      <c r="A13" s="15" t="s">
        <v>45</v>
      </c>
      <c r="B13" s="83" t="s">
        <v>31</v>
      </c>
      <c r="C13" s="42" t="s">
        <v>15</v>
      </c>
      <c r="D13" s="102">
        <v>2</v>
      </c>
      <c r="E13" s="104" t="s">
        <v>196</v>
      </c>
      <c r="F13" s="102"/>
      <c r="G13" s="35"/>
      <c r="H13" s="35"/>
      <c r="I13" s="35"/>
      <c r="J13" s="35"/>
      <c r="K13" s="36"/>
      <c r="L13" s="36"/>
      <c r="M13" s="36"/>
      <c r="N13" s="36"/>
      <c r="O13" s="36"/>
      <c r="P13" s="36"/>
      <c r="Q13" s="36"/>
      <c r="R13" s="36"/>
      <c r="S13" s="36"/>
      <c r="T13" s="36"/>
      <c r="U13" s="103"/>
      <c r="V13" s="103"/>
      <c r="W13" s="103"/>
      <c r="X13" s="103"/>
      <c r="Y13" s="103"/>
      <c r="Z13" s="103"/>
      <c r="AA13" s="103"/>
      <c r="AB13" s="103"/>
      <c r="AC13" s="30">
        <f t="shared" si="0"/>
        <v>2</v>
      </c>
    </row>
    <row r="14" spans="1:29" ht="41.4">
      <c r="A14" s="15" t="s">
        <v>46</v>
      </c>
      <c r="B14" s="83" t="s">
        <v>30</v>
      </c>
      <c r="C14" s="42" t="s">
        <v>15</v>
      </c>
      <c r="D14" s="102">
        <v>2</v>
      </c>
      <c r="E14" s="105" t="s">
        <v>141</v>
      </c>
      <c r="F14" s="102"/>
      <c r="G14" s="35"/>
      <c r="H14" s="35"/>
      <c r="I14" s="35"/>
      <c r="J14" s="35"/>
      <c r="K14" s="36"/>
      <c r="L14" s="36"/>
      <c r="M14" s="36"/>
      <c r="N14" s="36"/>
      <c r="O14" s="36"/>
      <c r="P14" s="36"/>
      <c r="Q14" s="36"/>
      <c r="R14" s="36"/>
      <c r="S14" s="36"/>
      <c r="T14" s="36"/>
      <c r="U14" s="103"/>
      <c r="V14" s="103"/>
      <c r="W14" s="103"/>
      <c r="X14" s="103"/>
      <c r="Y14" s="103"/>
      <c r="Z14" s="103"/>
      <c r="AA14" s="103"/>
      <c r="AB14" s="103"/>
      <c r="AC14" s="30">
        <f t="shared" si="0"/>
        <v>2</v>
      </c>
    </row>
    <row r="15" spans="1:29">
      <c r="A15" s="22" t="s">
        <v>47</v>
      </c>
      <c r="B15" s="113" t="s">
        <v>7</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5"/>
    </row>
    <row r="16" spans="1:29" ht="31.2">
      <c r="A16" s="15" t="s">
        <v>48</v>
      </c>
      <c r="B16" s="85" t="s">
        <v>16</v>
      </c>
      <c r="C16" s="42" t="s">
        <v>15</v>
      </c>
      <c r="D16" s="102">
        <v>3</v>
      </c>
      <c r="E16" s="84" t="s">
        <v>197</v>
      </c>
      <c r="F16" s="102"/>
      <c r="G16" s="35"/>
      <c r="H16" s="35"/>
      <c r="I16" s="35"/>
      <c r="J16" s="35"/>
      <c r="K16" s="36"/>
      <c r="L16" s="36"/>
      <c r="M16" s="36"/>
      <c r="N16" s="36"/>
      <c r="O16" s="36"/>
      <c r="P16" s="36"/>
      <c r="Q16" s="36"/>
      <c r="R16" s="36"/>
      <c r="S16" s="36"/>
      <c r="T16" s="36"/>
      <c r="U16" s="103"/>
      <c r="V16" s="103"/>
      <c r="W16" s="103"/>
      <c r="X16" s="103"/>
      <c r="Y16" s="103"/>
      <c r="Z16" s="103"/>
      <c r="AA16" s="103"/>
      <c r="AB16" s="103"/>
      <c r="AC16" s="30">
        <f t="shared" si="0"/>
        <v>3</v>
      </c>
    </row>
    <row r="17" spans="1:29" ht="31.2">
      <c r="A17" s="15" t="s">
        <v>49</v>
      </c>
      <c r="B17" s="85" t="s">
        <v>17</v>
      </c>
      <c r="C17" s="42" t="s">
        <v>15</v>
      </c>
      <c r="D17" s="102">
        <v>3</v>
      </c>
      <c r="E17" s="84" t="s">
        <v>198</v>
      </c>
      <c r="F17" s="102"/>
      <c r="G17" s="35"/>
      <c r="H17" s="35"/>
      <c r="I17" s="35"/>
      <c r="J17" s="35"/>
      <c r="K17" s="36"/>
      <c r="L17" s="36"/>
      <c r="M17" s="36"/>
      <c r="N17" s="36"/>
      <c r="O17" s="36"/>
      <c r="P17" s="36"/>
      <c r="Q17" s="36"/>
      <c r="R17" s="36"/>
      <c r="S17" s="36"/>
      <c r="T17" s="36"/>
      <c r="U17" s="103"/>
      <c r="V17" s="103"/>
      <c r="W17" s="103"/>
      <c r="X17" s="103"/>
      <c r="Y17" s="103"/>
      <c r="Z17" s="103"/>
      <c r="AA17" s="103"/>
      <c r="AB17" s="103"/>
      <c r="AC17" s="30">
        <f t="shared" si="0"/>
        <v>3</v>
      </c>
    </row>
    <row r="18" spans="1:29" ht="31.2">
      <c r="A18" s="17" t="s">
        <v>50</v>
      </c>
      <c r="B18" s="86" t="s">
        <v>18</v>
      </c>
      <c r="C18" s="43"/>
      <c r="D18" s="101">
        <v>3</v>
      </c>
      <c r="E18" s="86" t="s">
        <v>199</v>
      </c>
      <c r="F18" s="101"/>
      <c r="G18" s="39"/>
      <c r="H18" s="39"/>
      <c r="I18" s="39"/>
      <c r="J18" s="39"/>
      <c r="K18" s="103"/>
      <c r="L18" s="103"/>
      <c r="M18" s="103"/>
      <c r="N18" s="103"/>
      <c r="O18" s="103"/>
      <c r="P18" s="103"/>
      <c r="Q18" s="103"/>
      <c r="R18" s="103"/>
      <c r="S18" s="103"/>
      <c r="T18" s="103"/>
      <c r="U18" s="103"/>
      <c r="V18" s="103"/>
      <c r="W18" s="103"/>
      <c r="X18" s="103"/>
      <c r="Y18" s="103"/>
      <c r="Z18" s="103"/>
      <c r="AA18" s="103"/>
      <c r="AB18" s="103"/>
      <c r="AC18" s="30">
        <f t="shared" si="0"/>
        <v>3</v>
      </c>
    </row>
    <row r="19" spans="1:29" ht="31.2">
      <c r="A19" s="17" t="s">
        <v>51</v>
      </c>
      <c r="B19" s="86" t="s">
        <v>19</v>
      </c>
      <c r="C19" s="43" t="s">
        <v>15</v>
      </c>
      <c r="D19" s="101">
        <v>3</v>
      </c>
      <c r="E19" s="86" t="s">
        <v>200</v>
      </c>
      <c r="F19" s="101"/>
      <c r="G19" s="39"/>
      <c r="H19" s="39"/>
      <c r="I19" s="39"/>
      <c r="J19" s="39"/>
      <c r="K19" s="103"/>
      <c r="L19" s="103"/>
      <c r="M19" s="103"/>
      <c r="N19" s="103"/>
      <c r="O19" s="103"/>
      <c r="P19" s="103"/>
      <c r="Q19" s="103"/>
      <c r="R19" s="103"/>
      <c r="S19" s="103"/>
      <c r="T19" s="103"/>
      <c r="U19" s="103"/>
      <c r="V19" s="103"/>
      <c r="W19" s="103"/>
      <c r="X19" s="103"/>
      <c r="Y19" s="103"/>
      <c r="Z19" s="103"/>
      <c r="AA19" s="103"/>
      <c r="AB19" s="103"/>
      <c r="AC19" s="30">
        <f t="shared" si="0"/>
        <v>3</v>
      </c>
    </row>
    <row r="20" spans="1:29" ht="21">
      <c r="A20" s="17" t="s">
        <v>52</v>
      </c>
      <c r="B20" s="85" t="s">
        <v>20</v>
      </c>
      <c r="C20" s="43" t="s">
        <v>15</v>
      </c>
      <c r="D20" s="101">
        <v>1</v>
      </c>
      <c r="E20" s="86" t="s">
        <v>201</v>
      </c>
      <c r="F20" s="101"/>
      <c r="G20" s="39"/>
      <c r="H20" s="39"/>
      <c r="I20" s="39"/>
      <c r="J20" s="39"/>
      <c r="K20" s="103"/>
      <c r="L20" s="103"/>
      <c r="M20" s="103"/>
      <c r="N20" s="103"/>
      <c r="O20" s="103"/>
      <c r="P20" s="103"/>
      <c r="Q20" s="103"/>
      <c r="R20" s="103"/>
      <c r="S20" s="103"/>
      <c r="T20" s="103"/>
      <c r="U20" s="103"/>
      <c r="V20" s="103"/>
      <c r="W20" s="103"/>
      <c r="X20" s="103"/>
      <c r="Y20" s="103"/>
      <c r="Z20" s="103"/>
      <c r="AA20" s="103"/>
      <c r="AB20" s="103"/>
      <c r="AC20" s="30">
        <f t="shared" si="0"/>
        <v>1</v>
      </c>
    </row>
    <row r="21" spans="1:29" ht="21">
      <c r="A21" s="17" t="s">
        <v>53</v>
      </c>
      <c r="B21" s="83" t="s">
        <v>22</v>
      </c>
      <c r="C21" s="43" t="s">
        <v>15</v>
      </c>
      <c r="D21" s="101">
        <v>1</v>
      </c>
      <c r="E21" s="86" t="s">
        <v>163</v>
      </c>
      <c r="F21" s="101"/>
      <c r="G21" s="39"/>
      <c r="H21" s="39"/>
      <c r="I21" s="39"/>
      <c r="J21" s="39"/>
      <c r="K21" s="103"/>
      <c r="L21" s="103"/>
      <c r="M21" s="103"/>
      <c r="N21" s="103"/>
      <c r="O21" s="103"/>
      <c r="P21" s="103"/>
      <c r="Q21" s="103"/>
      <c r="R21" s="103"/>
      <c r="S21" s="103"/>
      <c r="T21" s="103"/>
      <c r="U21" s="103"/>
      <c r="V21" s="103"/>
      <c r="W21" s="103"/>
      <c r="X21" s="103"/>
      <c r="Y21" s="103"/>
      <c r="Z21" s="103"/>
      <c r="AA21" s="103"/>
      <c r="AB21" s="103"/>
      <c r="AC21" s="30">
        <f t="shared" si="0"/>
        <v>1</v>
      </c>
    </row>
    <row r="22" spans="1:29" ht="41.4">
      <c r="A22" s="17" t="s">
        <v>54</v>
      </c>
      <c r="B22" s="83" t="s">
        <v>26</v>
      </c>
      <c r="C22" s="43" t="s">
        <v>15</v>
      </c>
      <c r="D22" s="101">
        <v>3</v>
      </c>
      <c r="E22" s="86" t="s">
        <v>202</v>
      </c>
      <c r="F22" s="101"/>
      <c r="G22" s="39"/>
      <c r="H22" s="39"/>
      <c r="I22" s="39"/>
      <c r="J22" s="39"/>
      <c r="K22" s="103"/>
      <c r="L22" s="103"/>
      <c r="M22" s="103"/>
      <c r="N22" s="103"/>
      <c r="O22" s="103"/>
      <c r="P22" s="103"/>
      <c r="Q22" s="103"/>
      <c r="R22" s="103"/>
      <c r="S22" s="103"/>
      <c r="T22" s="103"/>
      <c r="U22" s="103"/>
      <c r="V22" s="103"/>
      <c r="W22" s="103"/>
      <c r="X22" s="103"/>
      <c r="Y22" s="103"/>
      <c r="Z22" s="103"/>
      <c r="AA22" s="103"/>
      <c r="AB22" s="103"/>
      <c r="AC22" s="30">
        <f t="shared" si="0"/>
        <v>3</v>
      </c>
    </row>
    <row r="23" spans="1:29" ht="31.2">
      <c r="A23" s="17" t="s">
        <v>55</v>
      </c>
      <c r="B23" s="83" t="s">
        <v>27</v>
      </c>
      <c r="C23" s="43" t="s">
        <v>15</v>
      </c>
      <c r="D23" s="101">
        <v>2</v>
      </c>
      <c r="E23" s="84" t="s">
        <v>108</v>
      </c>
      <c r="F23" s="101"/>
      <c r="G23" s="39"/>
      <c r="H23" s="39"/>
      <c r="I23" s="39"/>
      <c r="J23" s="39"/>
      <c r="K23" s="103"/>
      <c r="L23" s="103"/>
      <c r="M23" s="103"/>
      <c r="N23" s="103"/>
      <c r="O23" s="103"/>
      <c r="P23" s="103"/>
      <c r="Q23" s="103"/>
      <c r="R23" s="103"/>
      <c r="S23" s="103"/>
      <c r="T23" s="103"/>
      <c r="U23" s="103"/>
      <c r="V23" s="103"/>
      <c r="W23" s="103"/>
      <c r="X23" s="103"/>
      <c r="Y23" s="103"/>
      <c r="Z23" s="103"/>
      <c r="AA23" s="103"/>
      <c r="AB23" s="103"/>
      <c r="AC23" s="30">
        <f t="shared" si="0"/>
        <v>2</v>
      </c>
    </row>
    <row r="24" spans="1:29">
      <c r="A24" s="24">
        <v>3</v>
      </c>
      <c r="B24" s="113" t="s">
        <v>9</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5"/>
    </row>
    <row r="25" spans="1:29" ht="51.6">
      <c r="A25" s="17" t="s">
        <v>56</v>
      </c>
      <c r="B25" s="85" t="s">
        <v>23</v>
      </c>
      <c r="C25" s="43" t="s">
        <v>15</v>
      </c>
      <c r="D25" s="101">
        <v>2</v>
      </c>
      <c r="E25" s="85" t="s">
        <v>210</v>
      </c>
      <c r="F25" s="101"/>
      <c r="G25" s="39"/>
      <c r="H25" s="39"/>
      <c r="I25" s="39"/>
      <c r="J25" s="39"/>
      <c r="K25" s="103"/>
      <c r="L25" s="103"/>
      <c r="M25" s="103"/>
      <c r="N25" s="103"/>
      <c r="O25" s="103"/>
      <c r="P25" s="103"/>
      <c r="Q25" s="103"/>
      <c r="R25" s="103"/>
      <c r="S25" s="103"/>
      <c r="T25" s="103"/>
      <c r="U25" s="103"/>
      <c r="V25" s="103"/>
      <c r="W25" s="103"/>
      <c r="X25" s="103"/>
      <c r="Y25" s="103"/>
      <c r="Z25" s="103"/>
      <c r="AA25" s="103"/>
      <c r="AB25" s="103"/>
      <c r="AC25" s="30">
        <f t="shared" si="0"/>
        <v>2</v>
      </c>
    </row>
    <row r="26" spans="1:29" ht="31.2">
      <c r="A26" s="17" t="s">
        <v>57</v>
      </c>
      <c r="B26" s="85" t="s">
        <v>24</v>
      </c>
      <c r="C26" s="43"/>
      <c r="D26" s="101">
        <v>2</v>
      </c>
      <c r="E26" s="86" t="s">
        <v>203</v>
      </c>
      <c r="F26" s="101"/>
      <c r="G26" s="39"/>
      <c r="H26" s="39"/>
      <c r="I26" s="39"/>
      <c r="J26" s="39"/>
      <c r="K26" s="103"/>
      <c r="L26" s="103"/>
      <c r="M26" s="103"/>
      <c r="N26" s="103"/>
      <c r="O26" s="103"/>
      <c r="P26" s="103"/>
      <c r="Q26" s="103"/>
      <c r="R26" s="103"/>
      <c r="S26" s="103"/>
      <c r="T26" s="103"/>
      <c r="U26" s="103"/>
      <c r="V26" s="103"/>
      <c r="W26" s="103"/>
      <c r="X26" s="103"/>
      <c r="Y26" s="103"/>
      <c r="Z26" s="103"/>
      <c r="AA26" s="103"/>
      <c r="AB26" s="103"/>
      <c r="AC26" s="30">
        <f t="shared" si="0"/>
        <v>2</v>
      </c>
    </row>
    <row r="27" spans="1:29" ht="41.4">
      <c r="A27" s="17" t="s">
        <v>58</v>
      </c>
      <c r="B27" s="85" t="s">
        <v>25</v>
      </c>
      <c r="C27" s="43" t="s">
        <v>15</v>
      </c>
      <c r="D27" s="101"/>
      <c r="E27" s="101" t="s">
        <v>204</v>
      </c>
      <c r="F27" s="101"/>
      <c r="G27" s="39"/>
      <c r="H27" s="39"/>
      <c r="I27" s="39"/>
      <c r="J27" s="39"/>
      <c r="K27" s="103"/>
      <c r="L27" s="103"/>
      <c r="M27" s="103"/>
      <c r="N27" s="103"/>
      <c r="O27" s="103"/>
      <c r="P27" s="103"/>
      <c r="Q27" s="103"/>
      <c r="R27" s="103"/>
      <c r="S27" s="103"/>
      <c r="T27" s="103"/>
      <c r="U27" s="103"/>
      <c r="V27" s="103"/>
      <c r="W27" s="103"/>
      <c r="X27" s="103"/>
      <c r="Y27" s="103"/>
      <c r="Z27" s="103"/>
      <c r="AA27" s="103"/>
      <c r="AB27" s="103"/>
      <c r="AC27" s="30">
        <f t="shared" si="0"/>
        <v>0</v>
      </c>
    </row>
    <row r="28" spans="1:29">
      <c r="A28" s="26" t="s">
        <v>59</v>
      </c>
      <c r="B28" s="113" t="s">
        <v>8</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5"/>
    </row>
    <row r="29" spans="1:29" ht="61.8">
      <c r="A29" s="17" t="s">
        <v>60</v>
      </c>
      <c r="B29" s="85" t="s">
        <v>29</v>
      </c>
      <c r="C29" s="44"/>
      <c r="D29" s="103">
        <v>3</v>
      </c>
      <c r="E29" s="86" t="s">
        <v>112</v>
      </c>
      <c r="F29" s="101"/>
      <c r="G29" s="39"/>
      <c r="H29" s="39"/>
      <c r="I29" s="39"/>
      <c r="J29" s="39"/>
      <c r="K29" s="103"/>
      <c r="L29" s="103"/>
      <c r="M29" s="103"/>
      <c r="N29" s="103"/>
      <c r="O29" s="103"/>
      <c r="P29" s="103"/>
      <c r="Q29" s="103"/>
      <c r="R29" s="103"/>
      <c r="S29" s="103"/>
      <c r="T29" s="103"/>
      <c r="U29" s="103"/>
      <c r="V29" s="103"/>
      <c r="W29" s="103"/>
      <c r="X29" s="103"/>
      <c r="Y29" s="103"/>
      <c r="Z29" s="103"/>
      <c r="AA29" s="103"/>
      <c r="AB29" s="103"/>
      <c r="AC29" s="30">
        <f t="shared" si="0"/>
        <v>3</v>
      </c>
    </row>
    <row r="30" spans="1:29" ht="31.2">
      <c r="A30" s="17" t="s">
        <v>61</v>
      </c>
      <c r="B30" s="85" t="s">
        <v>28</v>
      </c>
      <c r="C30" s="44"/>
      <c r="D30" s="103">
        <v>2</v>
      </c>
      <c r="E30" s="86" t="s">
        <v>205</v>
      </c>
      <c r="F30" s="101"/>
      <c r="G30" s="103"/>
      <c r="H30" s="103"/>
      <c r="I30" s="103"/>
      <c r="J30" s="103"/>
      <c r="K30" s="103"/>
      <c r="L30" s="103"/>
      <c r="M30" s="103"/>
      <c r="N30" s="103"/>
      <c r="O30" s="103"/>
      <c r="P30" s="103"/>
      <c r="Q30" s="103"/>
      <c r="R30" s="103"/>
      <c r="S30" s="103"/>
      <c r="T30" s="103"/>
      <c r="U30" s="103"/>
      <c r="V30" s="103"/>
      <c r="W30" s="103"/>
      <c r="X30" s="103"/>
      <c r="Y30" s="103"/>
      <c r="Z30" s="103"/>
      <c r="AA30" s="103"/>
      <c r="AB30" s="103"/>
      <c r="AC30" s="30">
        <f t="shared" si="0"/>
        <v>2</v>
      </c>
    </row>
    <row r="31" spans="1:29" ht="61.8">
      <c r="A31" s="17" t="s">
        <v>62</v>
      </c>
      <c r="B31" s="85" t="s">
        <v>34</v>
      </c>
      <c r="C31" s="43" t="s">
        <v>15</v>
      </c>
      <c r="D31" s="101">
        <v>2</v>
      </c>
      <c r="E31" s="86" t="s">
        <v>206</v>
      </c>
      <c r="F31" s="101"/>
      <c r="G31" s="103"/>
      <c r="H31" s="103"/>
      <c r="I31" s="103"/>
      <c r="J31" s="103"/>
      <c r="K31" s="103"/>
      <c r="L31" s="103"/>
      <c r="M31" s="103"/>
      <c r="N31" s="103"/>
      <c r="O31" s="103"/>
      <c r="P31" s="103"/>
      <c r="Q31" s="103"/>
      <c r="R31" s="103"/>
      <c r="S31" s="103"/>
      <c r="T31" s="103"/>
      <c r="U31" s="103"/>
      <c r="V31" s="103"/>
      <c r="W31" s="103"/>
      <c r="X31" s="103"/>
      <c r="Y31" s="103"/>
      <c r="Z31" s="103"/>
      <c r="AA31" s="103"/>
      <c r="AB31" s="103"/>
      <c r="AC31" s="30">
        <f t="shared" si="0"/>
        <v>2</v>
      </c>
    </row>
    <row r="32" spans="1:29" ht="21">
      <c r="A32" s="17" t="s">
        <v>63</v>
      </c>
      <c r="B32" s="85" t="s">
        <v>33</v>
      </c>
      <c r="C32" s="43" t="s">
        <v>15</v>
      </c>
      <c r="D32" s="101">
        <v>3</v>
      </c>
      <c r="E32" s="86" t="s">
        <v>207</v>
      </c>
      <c r="F32" s="101"/>
      <c r="G32" s="103"/>
      <c r="H32" s="103"/>
      <c r="I32" s="103"/>
      <c r="J32" s="103"/>
      <c r="K32" s="103"/>
      <c r="L32" s="103"/>
      <c r="M32" s="103"/>
      <c r="N32" s="103"/>
      <c r="O32" s="103"/>
      <c r="P32" s="103"/>
      <c r="Q32" s="103"/>
      <c r="R32" s="103"/>
      <c r="S32" s="103"/>
      <c r="T32" s="103"/>
      <c r="U32" s="103"/>
      <c r="V32" s="103"/>
      <c r="W32" s="103"/>
      <c r="X32" s="103"/>
      <c r="Y32" s="103"/>
      <c r="Z32" s="103"/>
      <c r="AA32" s="103"/>
      <c r="AB32" s="103"/>
      <c r="AC32" s="30">
        <f t="shared" si="0"/>
        <v>3</v>
      </c>
    </row>
    <row r="33" spans="1:29" ht="21">
      <c r="A33" s="17" t="s">
        <v>64</v>
      </c>
      <c r="B33" s="86" t="s">
        <v>32</v>
      </c>
      <c r="C33" s="43" t="s">
        <v>15</v>
      </c>
      <c r="D33" s="101">
        <v>1</v>
      </c>
      <c r="E33" s="86" t="s">
        <v>208</v>
      </c>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30">
        <f t="shared" si="0"/>
        <v>1</v>
      </c>
    </row>
    <row r="34" spans="1:29" ht="21">
      <c r="A34" s="17" t="s">
        <v>65</v>
      </c>
      <c r="B34" s="86" t="s">
        <v>35</v>
      </c>
      <c r="C34" s="43" t="s">
        <v>15</v>
      </c>
      <c r="D34" s="101">
        <v>0</v>
      </c>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30">
        <f t="shared" si="0"/>
        <v>0</v>
      </c>
    </row>
    <row r="35" spans="1:29" ht="21">
      <c r="A35" s="17" t="s">
        <v>66</v>
      </c>
      <c r="B35" s="85" t="s">
        <v>36</v>
      </c>
      <c r="C35" s="43" t="s">
        <v>15</v>
      </c>
      <c r="D35" s="101">
        <v>3</v>
      </c>
      <c r="E35" s="86" t="s">
        <v>178</v>
      </c>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30">
        <f t="shared" si="0"/>
        <v>3</v>
      </c>
    </row>
    <row r="36" spans="1:29" ht="21">
      <c r="A36" s="17" t="s">
        <v>67</v>
      </c>
      <c r="B36" s="85" t="s">
        <v>37</v>
      </c>
      <c r="C36" s="43" t="s">
        <v>15</v>
      </c>
      <c r="D36" s="101">
        <v>3</v>
      </c>
      <c r="E36" s="86" t="s">
        <v>209</v>
      </c>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30">
        <f t="shared" si="0"/>
        <v>3</v>
      </c>
    </row>
    <row r="37" spans="1:29" ht="13.8" thickBot="1">
      <c r="A37" s="17" t="s">
        <v>68</v>
      </c>
      <c r="B37" s="85" t="s">
        <v>38</v>
      </c>
      <c r="C37" s="43" t="s">
        <v>15</v>
      </c>
      <c r="D37" s="101">
        <v>3</v>
      </c>
      <c r="E37" s="77" t="s">
        <v>196</v>
      </c>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30">
        <f t="shared" si="0"/>
        <v>3</v>
      </c>
    </row>
    <row r="38" spans="1:29" ht="21" thickBot="1">
      <c r="A38" s="18" t="s">
        <v>75</v>
      </c>
      <c r="B38" s="20" t="s">
        <v>74</v>
      </c>
      <c r="C38" s="43"/>
      <c r="D38" s="101">
        <v>3</v>
      </c>
      <c r="E38" s="100" t="s">
        <v>180</v>
      </c>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30">
        <f t="shared" si="0"/>
        <v>3</v>
      </c>
    </row>
    <row r="39" spans="1:29">
      <c r="A39" s="27"/>
      <c r="B39" s="25" t="s">
        <v>69</v>
      </c>
      <c r="C39" s="29"/>
      <c r="D39" s="29">
        <f>SUM(D5+D6+D7+D8+D9+D10+D11+D12+D13+D14+D16+D17+D18+D19+D20+D21+D22+D23+D25+D26+D27++D29+D30+D31+D32+D33+D34+D35+D36+D37+D38)</f>
        <v>67</v>
      </c>
      <c r="E39" s="29"/>
      <c r="F39" s="29">
        <f t="shared" ref="F39:AB39" si="1">SUM(F5+F6+F7+F8+F9+F10+F11+F12+F13+F14+F16+F17+F18+F19+F20+F21+F22+F23+F25+F26+F27++F29+F30+F31+F32+F33+F34+F35+F36+F37+F38)</f>
        <v>0</v>
      </c>
      <c r="G39" s="29">
        <f t="shared" si="1"/>
        <v>0</v>
      </c>
      <c r="H39" s="29">
        <f t="shared" si="1"/>
        <v>0</v>
      </c>
      <c r="I39" s="29">
        <f t="shared" si="1"/>
        <v>0</v>
      </c>
      <c r="J39" s="29">
        <f t="shared" si="1"/>
        <v>0</v>
      </c>
      <c r="K39" s="29">
        <f t="shared" si="1"/>
        <v>0</v>
      </c>
      <c r="L39" s="29">
        <f t="shared" si="1"/>
        <v>0</v>
      </c>
      <c r="M39" s="29">
        <f t="shared" si="1"/>
        <v>0</v>
      </c>
      <c r="N39" s="29">
        <f t="shared" si="1"/>
        <v>0</v>
      </c>
      <c r="O39" s="29">
        <f t="shared" si="1"/>
        <v>0</v>
      </c>
      <c r="P39" s="29">
        <f t="shared" si="1"/>
        <v>0</v>
      </c>
      <c r="Q39" s="29">
        <f t="shared" si="1"/>
        <v>0</v>
      </c>
      <c r="R39" s="29">
        <f t="shared" si="1"/>
        <v>0</v>
      </c>
      <c r="S39" s="29">
        <f t="shared" si="1"/>
        <v>0</v>
      </c>
      <c r="T39" s="29">
        <f t="shared" si="1"/>
        <v>0</v>
      </c>
      <c r="U39" s="29">
        <f t="shared" si="1"/>
        <v>0</v>
      </c>
      <c r="V39" s="29">
        <f t="shared" si="1"/>
        <v>0</v>
      </c>
      <c r="W39" s="29">
        <f t="shared" si="1"/>
        <v>0</v>
      </c>
      <c r="X39" s="29">
        <f t="shared" si="1"/>
        <v>0</v>
      </c>
      <c r="Y39" s="29">
        <f t="shared" si="1"/>
        <v>0</v>
      </c>
      <c r="Z39" s="29">
        <f t="shared" si="1"/>
        <v>0</v>
      </c>
      <c r="AA39" s="29">
        <f t="shared" si="1"/>
        <v>0</v>
      </c>
      <c r="AB39" s="29">
        <f t="shared" si="1"/>
        <v>0</v>
      </c>
      <c r="AC39" s="30">
        <f t="shared" si="0"/>
        <v>67</v>
      </c>
    </row>
    <row r="40" spans="1:29">
      <c r="A40" s="78"/>
      <c r="B40" s="78"/>
      <c r="C40" s="45"/>
      <c r="D40" s="78"/>
      <c r="E40" s="77"/>
      <c r="F40" s="77"/>
      <c r="G40" s="77"/>
      <c r="H40" s="77"/>
      <c r="I40" s="77"/>
      <c r="J40" s="77"/>
      <c r="K40" s="77"/>
      <c r="L40" s="77"/>
      <c r="M40" s="77"/>
      <c r="N40" s="77"/>
      <c r="O40" s="77"/>
      <c r="P40" s="77"/>
      <c r="Q40" s="77"/>
      <c r="R40" s="77"/>
      <c r="S40" s="77"/>
      <c r="T40" s="77"/>
      <c r="U40" s="77"/>
      <c r="V40" s="77"/>
      <c r="W40" s="77"/>
      <c r="X40" s="77"/>
      <c r="Y40" s="77"/>
      <c r="Z40" s="77"/>
      <c r="AA40" s="77"/>
      <c r="AB40" s="77"/>
      <c r="AC40" s="31"/>
    </row>
    <row r="41" spans="1:29">
      <c r="A41" s="77"/>
      <c r="B41" s="112" t="s">
        <v>76</v>
      </c>
      <c r="C41" s="112"/>
      <c r="D41" s="112"/>
      <c r="E41" s="112"/>
      <c r="F41" s="112"/>
      <c r="G41" s="112"/>
      <c r="H41" s="112"/>
      <c r="I41" s="112"/>
      <c r="J41" s="112"/>
      <c r="K41" s="77"/>
      <c r="L41" s="77"/>
      <c r="M41" s="77"/>
      <c r="N41" s="77"/>
      <c r="O41" s="77"/>
      <c r="P41" s="77"/>
      <c r="Q41" s="77"/>
      <c r="R41" s="77"/>
      <c r="S41" s="77"/>
      <c r="T41" s="77"/>
      <c r="U41" s="77"/>
      <c r="V41" s="77"/>
      <c r="W41" s="77"/>
      <c r="X41" s="77"/>
      <c r="Y41" s="77"/>
      <c r="Z41" s="77"/>
      <c r="AA41" s="77"/>
      <c r="AB41" s="77"/>
      <c r="AC41" s="31"/>
    </row>
    <row r="42" spans="1:29">
      <c r="A42" s="77"/>
      <c r="B42" s="77"/>
      <c r="C42" s="40"/>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31"/>
    </row>
  </sheetData>
  <mergeCells count="6">
    <mergeCell ref="B41:J41"/>
    <mergeCell ref="A1:H2"/>
    <mergeCell ref="B4:AC4"/>
    <mergeCell ref="B15:AC15"/>
    <mergeCell ref="B24:AC24"/>
    <mergeCell ref="B28:AC28"/>
  </mergeCells>
  <hyperlinks>
    <hyperlink ref="E5" r:id="rId1"/>
    <hyperlink ref="E13" r:id="rId2"/>
    <hyperlink ref="E14" r:id="rId3" location="megamenu" display="https://jingirik.siteedu.ru/partition/73673/#megamenu"/>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41"/>
  <sheetViews>
    <sheetView topLeftCell="A31" workbookViewId="0">
      <selection activeCell="C38" sqref="C38"/>
    </sheetView>
  </sheetViews>
  <sheetFormatPr defaultRowHeight="13.2"/>
  <cols>
    <col min="1" max="1" width="4.44140625" customWidth="1"/>
    <col min="2" max="2" width="35.6640625" customWidth="1"/>
    <col min="3" max="3" width="5.33203125" customWidth="1"/>
    <col min="4" max="4" width="5.44140625" customWidth="1"/>
    <col min="5" max="5" width="32.33203125" customWidth="1"/>
  </cols>
  <sheetData>
    <row r="1" spans="1:5">
      <c r="A1" s="120" t="s">
        <v>133</v>
      </c>
      <c r="B1" s="121"/>
      <c r="C1" s="121"/>
      <c r="D1" s="121"/>
      <c r="E1" s="122"/>
    </row>
    <row r="2" spans="1:5">
      <c r="A2" s="123"/>
      <c r="B2" s="124"/>
      <c r="C2" s="124"/>
      <c r="D2" s="124"/>
      <c r="E2" s="125"/>
    </row>
    <row r="3" spans="1:5" ht="21">
      <c r="A3" s="3" t="s">
        <v>0</v>
      </c>
      <c r="B3" s="3" t="s">
        <v>1</v>
      </c>
      <c r="C3" s="3" t="s">
        <v>123</v>
      </c>
      <c r="D3" s="3" t="s">
        <v>124</v>
      </c>
      <c r="E3" s="3" t="s">
        <v>125</v>
      </c>
    </row>
    <row r="4" spans="1:5" ht="21">
      <c r="A4" s="59" t="s">
        <v>2</v>
      </c>
      <c r="B4" s="46" t="s">
        <v>3</v>
      </c>
      <c r="C4" s="3"/>
      <c r="D4" s="3"/>
      <c r="E4" s="3"/>
    </row>
    <row r="5" spans="1:5" ht="31.2">
      <c r="A5" s="56" t="s">
        <v>4</v>
      </c>
      <c r="B5" s="4" t="s">
        <v>5</v>
      </c>
      <c r="C5" s="3">
        <v>3</v>
      </c>
      <c r="D5" s="3"/>
      <c r="E5" s="56" t="s">
        <v>134</v>
      </c>
    </row>
    <row r="6" spans="1:5" ht="91.8">
      <c r="A6" s="56" t="s">
        <v>135</v>
      </c>
      <c r="B6" s="4" t="s">
        <v>10</v>
      </c>
      <c r="C6" s="50">
        <v>3</v>
      </c>
      <c r="D6" s="50"/>
      <c r="E6" s="75" t="s">
        <v>136</v>
      </c>
    </row>
    <row r="7" spans="1:5" ht="21">
      <c r="A7" s="56" t="s">
        <v>39</v>
      </c>
      <c r="B7" s="4" t="s">
        <v>11</v>
      </c>
      <c r="C7" s="3" t="s">
        <v>15</v>
      </c>
      <c r="D7" s="3">
        <v>0</v>
      </c>
      <c r="E7" s="56" t="s">
        <v>137</v>
      </c>
    </row>
    <row r="8" spans="1:5" ht="21">
      <c r="A8" s="72" t="s">
        <v>40</v>
      </c>
      <c r="B8" s="4" t="s">
        <v>12</v>
      </c>
      <c r="C8" s="3" t="s">
        <v>15</v>
      </c>
      <c r="D8" s="3">
        <v>0</v>
      </c>
      <c r="E8" s="56" t="s">
        <v>137</v>
      </c>
    </row>
    <row r="9" spans="1:5" ht="61.8">
      <c r="A9" s="56" t="s">
        <v>41</v>
      </c>
      <c r="B9" s="4" t="s">
        <v>13</v>
      </c>
      <c r="C9" s="3">
        <v>2</v>
      </c>
      <c r="D9" s="3"/>
      <c r="E9" s="5" t="s">
        <v>138</v>
      </c>
    </row>
    <row r="10" spans="1:5" ht="61.8">
      <c r="A10" s="56" t="s">
        <v>42</v>
      </c>
      <c r="B10" s="4" t="s">
        <v>14</v>
      </c>
      <c r="C10" s="3" t="s">
        <v>15</v>
      </c>
      <c r="D10" s="3">
        <v>0</v>
      </c>
      <c r="E10" s="56" t="s">
        <v>139</v>
      </c>
    </row>
    <row r="11" spans="1:5" ht="51.6">
      <c r="A11" s="56" t="s">
        <v>43</v>
      </c>
      <c r="B11" s="4" t="s">
        <v>21</v>
      </c>
      <c r="C11" s="3" t="s">
        <v>15</v>
      </c>
      <c r="D11" s="3">
        <v>0</v>
      </c>
      <c r="E11" s="56" t="s">
        <v>137</v>
      </c>
    </row>
    <row r="12" spans="1:5" ht="51.6">
      <c r="A12" s="56" t="s">
        <v>44</v>
      </c>
      <c r="B12" s="5" t="s">
        <v>6</v>
      </c>
      <c r="C12" s="3">
        <v>2</v>
      </c>
      <c r="D12" s="3"/>
      <c r="E12" s="56" t="s">
        <v>140</v>
      </c>
    </row>
    <row r="13" spans="1:5" ht="31.2">
      <c r="A13" s="56" t="s">
        <v>45</v>
      </c>
      <c r="B13" s="4" t="s">
        <v>31</v>
      </c>
      <c r="C13" s="3">
        <v>3</v>
      </c>
      <c r="D13" s="3"/>
      <c r="E13" s="56" t="s">
        <v>134</v>
      </c>
    </row>
    <row r="14" spans="1:5" ht="41.4">
      <c r="A14" s="56" t="s">
        <v>46</v>
      </c>
      <c r="B14" s="4" t="s">
        <v>30</v>
      </c>
      <c r="C14" s="3" t="s">
        <v>15</v>
      </c>
      <c r="D14" s="3">
        <v>0</v>
      </c>
      <c r="E14" s="76" t="s">
        <v>141</v>
      </c>
    </row>
    <row r="15" spans="1:5" ht="21">
      <c r="A15" s="59" t="s">
        <v>47</v>
      </c>
      <c r="B15" s="46" t="s">
        <v>7</v>
      </c>
      <c r="C15" s="46"/>
      <c r="D15" s="46"/>
      <c r="E15" s="46"/>
    </row>
    <row r="16" spans="1:5" ht="41.4">
      <c r="A16" s="56" t="s">
        <v>48</v>
      </c>
      <c r="B16" s="6" t="s">
        <v>16</v>
      </c>
      <c r="C16" s="3" t="s">
        <v>15</v>
      </c>
      <c r="D16" s="3">
        <v>0</v>
      </c>
      <c r="E16" s="5" t="s">
        <v>142</v>
      </c>
    </row>
    <row r="17" spans="1:5" ht="41.4">
      <c r="A17" s="56" t="s">
        <v>49</v>
      </c>
      <c r="B17" s="6" t="s">
        <v>17</v>
      </c>
      <c r="C17" s="3">
        <v>2</v>
      </c>
      <c r="D17" s="3"/>
      <c r="E17" s="5" t="s">
        <v>143</v>
      </c>
    </row>
    <row r="18" spans="1:5" ht="31.2">
      <c r="A18" s="7" t="s">
        <v>50</v>
      </c>
      <c r="B18" s="7" t="s">
        <v>18</v>
      </c>
      <c r="C18" s="7">
        <v>2</v>
      </c>
      <c r="D18" s="7"/>
      <c r="E18" s="7" t="s">
        <v>127</v>
      </c>
    </row>
    <row r="19" spans="1:5" ht="31.2">
      <c r="A19" s="7" t="s">
        <v>51</v>
      </c>
      <c r="B19" s="7" t="s">
        <v>19</v>
      </c>
      <c r="C19" s="7">
        <v>2</v>
      </c>
      <c r="D19" s="7"/>
      <c r="E19" s="7" t="s">
        <v>144</v>
      </c>
    </row>
    <row r="20" spans="1:5" ht="21">
      <c r="A20" s="7" t="s">
        <v>52</v>
      </c>
      <c r="B20" s="6" t="s">
        <v>20</v>
      </c>
      <c r="C20" s="7">
        <v>1</v>
      </c>
      <c r="D20" s="7"/>
      <c r="E20" s="7" t="s">
        <v>145</v>
      </c>
    </row>
    <row r="21" spans="1:5" ht="21">
      <c r="A21" s="7" t="s">
        <v>53</v>
      </c>
      <c r="B21" s="4" t="s">
        <v>22</v>
      </c>
      <c r="C21" s="7">
        <v>2</v>
      </c>
      <c r="D21" s="7"/>
      <c r="E21" s="7" t="s">
        <v>137</v>
      </c>
    </row>
    <row r="22" spans="1:5" ht="41.4">
      <c r="A22" s="7" t="s">
        <v>54</v>
      </c>
      <c r="B22" s="4" t="s">
        <v>26</v>
      </c>
      <c r="C22" s="7">
        <v>3</v>
      </c>
      <c r="D22" s="7"/>
      <c r="E22" s="5" t="s">
        <v>107</v>
      </c>
    </row>
    <row r="23" spans="1:5" ht="31.2">
      <c r="A23" s="7" t="s">
        <v>55</v>
      </c>
      <c r="B23" s="4" t="s">
        <v>27</v>
      </c>
      <c r="C23" s="7">
        <v>3</v>
      </c>
      <c r="D23" s="7"/>
      <c r="E23" s="5" t="s">
        <v>108</v>
      </c>
    </row>
    <row r="24" spans="1:5" ht="21">
      <c r="A24" s="73">
        <v>3</v>
      </c>
      <c r="B24" s="70" t="s">
        <v>9</v>
      </c>
      <c r="C24" s="60"/>
      <c r="D24" s="60"/>
      <c r="E24" s="60"/>
    </row>
    <row r="25" spans="1:5" ht="51.6">
      <c r="A25" s="7" t="s">
        <v>56</v>
      </c>
      <c r="B25" s="6" t="s">
        <v>23</v>
      </c>
      <c r="C25" s="7">
        <v>1</v>
      </c>
      <c r="D25" s="7"/>
      <c r="E25" s="7" t="s">
        <v>146</v>
      </c>
    </row>
    <row r="26" spans="1:5" ht="31.2">
      <c r="A26" s="7" t="s">
        <v>57</v>
      </c>
      <c r="B26" s="6" t="s">
        <v>24</v>
      </c>
      <c r="C26" s="7">
        <v>2</v>
      </c>
      <c r="D26" s="7"/>
      <c r="E26" s="7" t="s">
        <v>128</v>
      </c>
    </row>
    <row r="27" spans="1:5" ht="41.4">
      <c r="A27" s="7" t="s">
        <v>58</v>
      </c>
      <c r="B27" s="6" t="s">
        <v>25</v>
      </c>
      <c r="C27" s="7">
        <v>2</v>
      </c>
      <c r="D27" s="7"/>
      <c r="E27" s="7" t="s">
        <v>147</v>
      </c>
    </row>
    <row r="28" spans="1:5" ht="21">
      <c r="A28" s="7" t="s">
        <v>59</v>
      </c>
      <c r="B28" s="70" t="s">
        <v>8</v>
      </c>
      <c r="C28" s="7"/>
      <c r="D28" s="7"/>
      <c r="E28" s="7"/>
    </row>
    <row r="29" spans="1:5" ht="61.8">
      <c r="A29" s="7" t="s">
        <v>60</v>
      </c>
      <c r="B29" s="6" t="s">
        <v>29</v>
      </c>
      <c r="C29" s="8">
        <v>2</v>
      </c>
      <c r="D29" s="8"/>
      <c r="E29" s="7" t="s">
        <v>112</v>
      </c>
    </row>
    <row r="30" spans="1:5" ht="31.2">
      <c r="A30" s="7" t="s">
        <v>61</v>
      </c>
      <c r="B30" s="6" t="s">
        <v>28</v>
      </c>
      <c r="C30" s="8">
        <v>2</v>
      </c>
      <c r="D30" s="8"/>
      <c r="E30" s="7" t="s">
        <v>148</v>
      </c>
    </row>
    <row r="31" spans="1:5" ht="61.8">
      <c r="A31" s="7" t="s">
        <v>62</v>
      </c>
      <c r="B31" s="6" t="s">
        <v>34</v>
      </c>
      <c r="C31" s="7">
        <v>2</v>
      </c>
      <c r="D31" s="7"/>
      <c r="E31" s="7" t="s">
        <v>149</v>
      </c>
    </row>
    <row r="32" spans="1:5" ht="31.2">
      <c r="A32" s="7" t="s">
        <v>63</v>
      </c>
      <c r="B32" s="6" t="s">
        <v>33</v>
      </c>
      <c r="C32" s="7">
        <v>2</v>
      </c>
      <c r="D32" s="7"/>
      <c r="E32" s="7" t="s">
        <v>131</v>
      </c>
    </row>
    <row r="33" spans="1:5" ht="21">
      <c r="A33" s="7" t="s">
        <v>64</v>
      </c>
      <c r="B33" s="7" t="s">
        <v>32</v>
      </c>
      <c r="C33" s="7" t="s">
        <v>15</v>
      </c>
      <c r="D33" s="7">
        <v>0</v>
      </c>
      <c r="E33" s="7"/>
    </row>
    <row r="34" spans="1:5" ht="21">
      <c r="A34" s="7" t="s">
        <v>65</v>
      </c>
      <c r="B34" s="7" t="s">
        <v>35</v>
      </c>
      <c r="C34" s="7" t="s">
        <v>15</v>
      </c>
      <c r="D34" s="7">
        <v>0</v>
      </c>
      <c r="E34" s="7" t="s">
        <v>15</v>
      </c>
    </row>
    <row r="35" spans="1:5" ht="21">
      <c r="A35" s="7" t="s">
        <v>66</v>
      </c>
      <c r="B35" s="6" t="s">
        <v>36</v>
      </c>
      <c r="C35" s="7">
        <v>3</v>
      </c>
      <c r="D35" s="7"/>
      <c r="E35" s="7" t="s">
        <v>132</v>
      </c>
    </row>
    <row r="36" spans="1:5" ht="21">
      <c r="A36" s="7" t="s">
        <v>67</v>
      </c>
      <c r="B36" s="6" t="s">
        <v>37</v>
      </c>
      <c r="C36" s="7">
        <v>3</v>
      </c>
      <c r="D36" s="7"/>
      <c r="E36" s="7" t="s">
        <v>119</v>
      </c>
    </row>
    <row r="37" spans="1:5" ht="13.8" thickBot="1">
      <c r="A37" s="7" t="s">
        <v>68</v>
      </c>
      <c r="B37" s="6" t="s">
        <v>38</v>
      </c>
      <c r="C37" s="7">
        <v>3</v>
      </c>
      <c r="D37" s="7"/>
      <c r="E37" s="56" t="s">
        <v>134</v>
      </c>
    </row>
    <row r="38" spans="1:5" ht="21" thickBot="1">
      <c r="A38" s="74" t="s">
        <v>75</v>
      </c>
      <c r="B38" s="66" t="s">
        <v>74</v>
      </c>
      <c r="C38" s="68">
        <v>1</v>
      </c>
      <c r="D38" s="68"/>
      <c r="E38" s="68" t="s">
        <v>150</v>
      </c>
    </row>
    <row r="39" spans="1:5">
      <c r="A39" s="70"/>
      <c r="B39" s="70" t="s">
        <v>69</v>
      </c>
      <c r="C39" s="70">
        <v>51</v>
      </c>
      <c r="D39" s="70"/>
      <c r="E39" s="70"/>
    </row>
    <row r="40" spans="1:5">
      <c r="A40" s="2"/>
      <c r="B40" s="2"/>
      <c r="C40" s="2"/>
      <c r="D40" s="2"/>
      <c r="E40" s="2"/>
    </row>
    <row r="41" spans="1:5">
      <c r="B41" s="126" t="s">
        <v>76</v>
      </c>
      <c r="C41" s="127"/>
      <c r="D41" s="127"/>
      <c r="E41" s="127"/>
    </row>
  </sheetData>
  <mergeCells count="2">
    <mergeCell ref="A1:E2"/>
    <mergeCell ref="B41:E41"/>
  </mergeCells>
  <hyperlinks>
    <hyperlink ref="E14" r:id="rId1" location="megamenu" display="https://jingirik.siteedu.ru/partition/73673/#megamenu"/>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40"/>
  <sheetViews>
    <sheetView topLeftCell="A4" workbookViewId="0">
      <selection activeCell="C41" sqref="C41"/>
    </sheetView>
  </sheetViews>
  <sheetFormatPr defaultRowHeight="13.2"/>
  <cols>
    <col min="1" max="1" width="5.88671875" customWidth="1"/>
    <col min="2" max="2" width="36.44140625" customWidth="1"/>
    <col min="5" max="5" width="64.33203125" customWidth="1"/>
  </cols>
  <sheetData>
    <row r="1" spans="1:5" ht="13.5" customHeight="1">
      <c r="A1" t="s">
        <v>257</v>
      </c>
    </row>
    <row r="2" spans="1:5" ht="12.75" customHeight="1">
      <c r="A2" s="120" t="s">
        <v>122</v>
      </c>
      <c r="B2" s="121"/>
      <c r="C2" s="121"/>
      <c r="D2" s="121"/>
      <c r="E2" s="122"/>
    </row>
    <row r="3" spans="1:5" ht="22.5" customHeight="1">
      <c r="A3" s="123"/>
      <c r="B3" s="124"/>
      <c r="C3" s="124"/>
      <c r="D3" s="124"/>
      <c r="E3" s="125"/>
    </row>
    <row r="4" spans="1:5" ht="22.5" customHeight="1">
      <c r="A4" s="3" t="s">
        <v>0</v>
      </c>
      <c r="B4" s="3" t="s">
        <v>1</v>
      </c>
      <c r="C4" s="3" t="s">
        <v>123</v>
      </c>
      <c r="D4" s="3" t="s">
        <v>124</v>
      </c>
      <c r="E4" s="33" t="s">
        <v>125</v>
      </c>
    </row>
    <row r="5" spans="1:5" ht="21">
      <c r="A5" s="59" t="s">
        <v>2</v>
      </c>
      <c r="B5" s="46" t="s">
        <v>3</v>
      </c>
      <c r="C5" s="3"/>
      <c r="D5" s="3"/>
      <c r="E5" s="33"/>
    </row>
    <row r="6" spans="1:5" ht="30.6">
      <c r="A6" s="56" t="s">
        <v>4</v>
      </c>
      <c r="B6" s="47" t="s">
        <v>5</v>
      </c>
      <c r="C6" s="3">
        <v>3</v>
      </c>
      <c r="D6" s="3"/>
      <c r="E6" s="48" t="s">
        <v>93</v>
      </c>
    </row>
    <row r="7" spans="1:5" ht="81.599999999999994">
      <c r="A7" s="72" t="s">
        <v>126</v>
      </c>
      <c r="B7" s="47" t="s">
        <v>10</v>
      </c>
      <c r="C7" s="49">
        <v>2</v>
      </c>
      <c r="D7" s="50"/>
      <c r="E7" s="38" t="s">
        <v>94</v>
      </c>
    </row>
    <row r="8" spans="1:5" ht="20.399999999999999">
      <c r="A8" s="56" t="s">
        <v>39</v>
      </c>
      <c r="B8" s="47" t="s">
        <v>11</v>
      </c>
      <c r="C8" s="3">
        <v>2</v>
      </c>
      <c r="D8" s="3"/>
      <c r="E8" s="33" t="s">
        <v>95</v>
      </c>
    </row>
    <row r="9" spans="1:5" ht="20.399999999999999">
      <c r="A9" s="72" t="s">
        <v>40</v>
      </c>
      <c r="B9" s="47" t="s">
        <v>12</v>
      </c>
      <c r="C9" s="3">
        <v>1</v>
      </c>
      <c r="D9" s="3"/>
      <c r="E9" s="38" t="s">
        <v>96</v>
      </c>
    </row>
    <row r="10" spans="1:5" ht="61.2">
      <c r="A10" s="56" t="s">
        <v>41</v>
      </c>
      <c r="B10" s="47" t="s">
        <v>13</v>
      </c>
      <c r="C10" s="3">
        <v>2</v>
      </c>
      <c r="D10" s="3"/>
      <c r="E10" s="51" t="s">
        <v>97</v>
      </c>
    </row>
    <row r="11" spans="1:5" ht="61.2">
      <c r="A11" s="56" t="s">
        <v>42</v>
      </c>
      <c r="B11" s="47" t="s">
        <v>14</v>
      </c>
      <c r="C11" s="3">
        <v>3</v>
      </c>
      <c r="D11" s="3"/>
      <c r="E11" s="38" t="s">
        <v>98</v>
      </c>
    </row>
    <row r="12" spans="1:5" ht="51">
      <c r="A12" s="56" t="s">
        <v>43</v>
      </c>
      <c r="B12" s="47" t="s">
        <v>21</v>
      </c>
      <c r="C12" s="3">
        <v>2</v>
      </c>
      <c r="D12" s="3"/>
      <c r="E12" s="51" t="s">
        <v>99</v>
      </c>
    </row>
    <row r="13" spans="1:5" ht="30.6">
      <c r="A13" s="56" t="s">
        <v>44</v>
      </c>
      <c r="B13" s="52" t="s">
        <v>6</v>
      </c>
      <c r="C13" s="3">
        <v>3</v>
      </c>
      <c r="D13" s="3"/>
      <c r="E13" s="38" t="s">
        <v>100</v>
      </c>
    </row>
    <row r="14" spans="1:5" ht="30.6">
      <c r="A14" s="56" t="s">
        <v>45</v>
      </c>
      <c r="B14" s="47" t="s">
        <v>31</v>
      </c>
      <c r="C14" s="3">
        <v>3</v>
      </c>
      <c r="D14" s="3"/>
      <c r="E14" s="48" t="s">
        <v>93</v>
      </c>
    </row>
    <row r="15" spans="1:5" ht="40.799999999999997">
      <c r="A15" s="56" t="s">
        <v>46</v>
      </c>
      <c r="B15" s="47" t="s">
        <v>30</v>
      </c>
      <c r="C15" s="3">
        <v>2</v>
      </c>
      <c r="D15" s="3"/>
      <c r="E15" s="48" t="s">
        <v>93</v>
      </c>
    </row>
    <row r="16" spans="1:5" ht="20.399999999999999">
      <c r="A16" s="59" t="s">
        <v>47</v>
      </c>
      <c r="B16" s="53" t="s">
        <v>7</v>
      </c>
      <c r="C16" s="46"/>
      <c r="D16" s="46"/>
      <c r="E16" s="54"/>
    </row>
    <row r="17" spans="1:5" ht="30.6">
      <c r="A17" s="56" t="s">
        <v>48</v>
      </c>
      <c r="B17" s="20" t="s">
        <v>16</v>
      </c>
      <c r="C17" s="3">
        <v>2</v>
      </c>
      <c r="D17" s="3"/>
      <c r="E17" s="5" t="s">
        <v>101</v>
      </c>
    </row>
    <row r="18" spans="1:5" ht="31.2">
      <c r="A18" s="56" t="s">
        <v>49</v>
      </c>
      <c r="B18" s="20" t="s">
        <v>17</v>
      </c>
      <c r="C18" s="3">
        <v>2</v>
      </c>
      <c r="D18" s="3"/>
      <c r="E18" s="5" t="s">
        <v>102</v>
      </c>
    </row>
    <row r="19" spans="1:5" ht="30.6">
      <c r="A19" s="7" t="s">
        <v>50</v>
      </c>
      <c r="B19" s="55" t="s">
        <v>18</v>
      </c>
      <c r="C19" s="56">
        <v>2</v>
      </c>
      <c r="D19" s="7"/>
      <c r="E19" s="57" t="s">
        <v>103</v>
      </c>
    </row>
    <row r="20" spans="1:5" ht="30.6">
      <c r="A20" s="7" t="s">
        <v>51</v>
      </c>
      <c r="B20" s="55" t="s">
        <v>19</v>
      </c>
      <c r="C20" s="56">
        <v>3</v>
      </c>
      <c r="D20" s="7"/>
      <c r="E20" s="57" t="s">
        <v>104</v>
      </c>
    </row>
    <row r="21" spans="1:5" ht="20.399999999999999">
      <c r="A21" s="7" t="s">
        <v>52</v>
      </c>
      <c r="B21" s="20" t="s">
        <v>20</v>
      </c>
      <c r="C21" s="56">
        <v>3</v>
      </c>
      <c r="D21" s="7"/>
      <c r="E21" s="57" t="s">
        <v>105</v>
      </c>
    </row>
    <row r="22" spans="1:5" ht="20.399999999999999">
      <c r="A22" s="7" t="s">
        <v>53</v>
      </c>
      <c r="B22" s="47" t="s">
        <v>22</v>
      </c>
      <c r="C22" s="56">
        <v>3</v>
      </c>
      <c r="D22" s="7"/>
      <c r="E22" s="57" t="s">
        <v>106</v>
      </c>
    </row>
    <row r="23" spans="1:5" ht="40.799999999999997">
      <c r="A23" s="7" t="s">
        <v>54</v>
      </c>
      <c r="B23" s="47" t="s">
        <v>26</v>
      </c>
      <c r="C23" s="56">
        <v>3</v>
      </c>
      <c r="D23" s="7"/>
      <c r="E23" s="51" t="s">
        <v>107</v>
      </c>
    </row>
    <row r="24" spans="1:5" ht="30.6">
      <c r="A24" s="7" t="s">
        <v>55</v>
      </c>
      <c r="B24" s="47" t="s">
        <v>27</v>
      </c>
      <c r="C24" s="56">
        <v>3</v>
      </c>
      <c r="D24" s="7"/>
      <c r="E24" s="51" t="s">
        <v>108</v>
      </c>
    </row>
    <row r="25" spans="1:5" ht="20.399999999999999">
      <c r="A25" s="73">
        <v>3</v>
      </c>
      <c r="B25" s="58" t="s">
        <v>9</v>
      </c>
      <c r="C25" s="59"/>
      <c r="D25" s="60"/>
      <c r="E25" s="61"/>
    </row>
    <row r="26" spans="1:5" ht="40.799999999999997">
      <c r="A26" s="7" t="s">
        <v>56</v>
      </c>
      <c r="B26" s="20" t="s">
        <v>23</v>
      </c>
      <c r="C26" s="56">
        <v>2</v>
      </c>
      <c r="D26" s="7"/>
      <c r="E26" s="62" t="s">
        <v>109</v>
      </c>
    </row>
    <row r="27" spans="1:5" ht="30.6">
      <c r="A27" s="7" t="s">
        <v>57</v>
      </c>
      <c r="B27" s="20" t="s">
        <v>24</v>
      </c>
      <c r="C27" s="56">
        <v>3</v>
      </c>
      <c r="D27" s="7"/>
      <c r="E27" s="57" t="s">
        <v>110</v>
      </c>
    </row>
    <row r="28" spans="1:5" ht="30.6">
      <c r="A28" s="7" t="s">
        <v>58</v>
      </c>
      <c r="B28" s="20" t="s">
        <v>25</v>
      </c>
      <c r="C28" s="56">
        <v>1</v>
      </c>
      <c r="D28" s="7"/>
      <c r="E28" s="63" t="s">
        <v>111</v>
      </c>
    </row>
    <row r="29" spans="1:5" ht="20.399999999999999">
      <c r="A29" s="7" t="s">
        <v>59</v>
      </c>
      <c r="B29" s="58" t="s">
        <v>8</v>
      </c>
      <c r="C29" s="56"/>
      <c r="D29" s="7"/>
      <c r="E29" s="57"/>
    </row>
    <row r="30" spans="1:5" ht="51">
      <c r="A30" s="7" t="s">
        <v>60</v>
      </c>
      <c r="B30" s="20" t="s">
        <v>29</v>
      </c>
      <c r="C30" s="64">
        <v>2</v>
      </c>
      <c r="D30" s="7"/>
      <c r="E30" s="57" t="s">
        <v>112</v>
      </c>
    </row>
    <row r="31" spans="1:5" ht="40.799999999999997">
      <c r="A31" s="7" t="s">
        <v>61</v>
      </c>
      <c r="B31" s="20" t="s">
        <v>28</v>
      </c>
      <c r="C31" s="56">
        <v>2</v>
      </c>
      <c r="D31" s="7"/>
      <c r="E31" s="57" t="s">
        <v>113</v>
      </c>
    </row>
    <row r="32" spans="1:5" ht="61.2">
      <c r="A32" s="7" t="s">
        <v>62</v>
      </c>
      <c r="B32" s="20" t="s">
        <v>34</v>
      </c>
      <c r="C32" s="56">
        <v>3</v>
      </c>
      <c r="D32" s="7"/>
      <c r="E32" s="57" t="s">
        <v>114</v>
      </c>
    </row>
    <row r="33" spans="1:5" ht="20.399999999999999">
      <c r="A33" s="7" t="s">
        <v>63</v>
      </c>
      <c r="B33" s="20" t="s">
        <v>33</v>
      </c>
      <c r="C33" s="56">
        <v>2</v>
      </c>
      <c r="D33" s="7"/>
      <c r="E33" s="57" t="s">
        <v>115</v>
      </c>
    </row>
    <row r="34" spans="1:5" ht="20.399999999999999">
      <c r="A34" s="7" t="s">
        <v>64</v>
      </c>
      <c r="B34" s="55" t="s">
        <v>32</v>
      </c>
      <c r="C34" s="56">
        <v>2</v>
      </c>
      <c r="D34" s="7"/>
      <c r="E34" s="57" t="s">
        <v>116</v>
      </c>
    </row>
    <row r="35" spans="1:5" ht="20.399999999999999">
      <c r="A35" s="7" t="s">
        <v>65</v>
      </c>
      <c r="B35" s="55" t="s">
        <v>35</v>
      </c>
      <c r="C35" s="56">
        <v>1</v>
      </c>
      <c r="D35" s="7"/>
      <c r="E35" s="7" t="s">
        <v>117</v>
      </c>
    </row>
    <row r="36" spans="1:5" ht="20.399999999999999">
      <c r="A36" s="7" t="s">
        <v>66</v>
      </c>
      <c r="B36" s="20" t="s">
        <v>36</v>
      </c>
      <c r="C36" s="56">
        <v>3</v>
      </c>
      <c r="D36" s="7"/>
      <c r="E36" s="57" t="s">
        <v>118</v>
      </c>
    </row>
    <row r="37" spans="1:5" ht="20.399999999999999">
      <c r="A37" s="7" t="s">
        <v>67</v>
      </c>
      <c r="B37" s="20" t="s">
        <v>37</v>
      </c>
      <c r="C37" s="56">
        <v>3</v>
      </c>
      <c r="D37" s="7"/>
      <c r="E37" s="57" t="s">
        <v>119</v>
      </c>
    </row>
    <row r="38" spans="1:5" ht="13.8" thickBot="1">
      <c r="A38" s="7" t="s">
        <v>68</v>
      </c>
      <c r="B38" s="20" t="s">
        <v>38</v>
      </c>
      <c r="C38" s="56">
        <v>3</v>
      </c>
      <c r="D38" s="7"/>
      <c r="E38" s="65" t="s">
        <v>120</v>
      </c>
    </row>
    <row r="39" spans="1:5" ht="21" thickBot="1">
      <c r="A39" s="74" t="s">
        <v>75</v>
      </c>
      <c r="B39" s="66" t="s">
        <v>74</v>
      </c>
      <c r="C39" s="67">
        <v>3</v>
      </c>
      <c r="D39" s="68"/>
      <c r="E39" s="69" t="s">
        <v>121</v>
      </c>
    </row>
    <row r="40" spans="1:5">
      <c r="A40" s="70"/>
      <c r="B40" s="58" t="s">
        <v>69</v>
      </c>
      <c r="C40" s="70">
        <v>71</v>
      </c>
      <c r="D40" s="70"/>
      <c r="E40" s="71"/>
    </row>
  </sheetData>
  <mergeCells count="1">
    <mergeCell ref="A2:E3"/>
  </mergeCells>
  <hyperlinks>
    <hyperlink ref="E38"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9"/>
  <sheetViews>
    <sheetView topLeftCell="A34" workbookViewId="0">
      <selection sqref="A1:E2"/>
    </sheetView>
  </sheetViews>
  <sheetFormatPr defaultRowHeight="13.2"/>
  <cols>
    <col min="1" max="1" width="4.44140625" customWidth="1"/>
    <col min="2" max="2" width="35.6640625" customWidth="1"/>
    <col min="3" max="3" width="5.33203125" customWidth="1"/>
    <col min="4" max="4" width="5.44140625" customWidth="1"/>
    <col min="5" max="5" width="49.6640625" customWidth="1"/>
  </cols>
  <sheetData>
    <row r="1" spans="1:5">
      <c r="A1" s="120" t="s">
        <v>258</v>
      </c>
      <c r="B1" s="121"/>
      <c r="C1" s="121"/>
      <c r="D1" s="121"/>
      <c r="E1" s="122"/>
    </row>
    <row r="2" spans="1:5">
      <c r="A2" s="123"/>
      <c r="B2" s="124"/>
      <c r="C2" s="124"/>
      <c r="D2" s="124"/>
      <c r="E2" s="125"/>
    </row>
    <row r="3" spans="1:5" ht="21">
      <c r="A3" s="79" t="s">
        <v>0</v>
      </c>
      <c r="B3" s="79" t="s">
        <v>1</v>
      </c>
      <c r="C3" s="79" t="s">
        <v>123</v>
      </c>
      <c r="D3" s="79" t="s">
        <v>124</v>
      </c>
      <c r="E3" s="79" t="s">
        <v>125</v>
      </c>
    </row>
    <row r="4" spans="1:5" ht="21">
      <c r="A4" s="80" t="s">
        <v>2</v>
      </c>
      <c r="B4" s="81" t="s">
        <v>3</v>
      </c>
      <c r="C4" s="79"/>
      <c r="D4" s="79"/>
      <c r="E4" s="79"/>
    </row>
    <row r="5" spans="1:5" ht="39.6">
      <c r="A5" s="82" t="s">
        <v>4</v>
      </c>
      <c r="B5" s="83" t="s">
        <v>5</v>
      </c>
      <c r="C5" s="102">
        <v>3</v>
      </c>
      <c r="D5" s="79"/>
      <c r="E5" s="94" t="s">
        <v>160</v>
      </c>
    </row>
    <row r="6" spans="1:5" ht="183.6">
      <c r="A6" s="88" t="s">
        <v>126</v>
      </c>
      <c r="B6" s="83" t="s">
        <v>10</v>
      </c>
      <c r="C6" s="102">
        <v>2</v>
      </c>
      <c r="D6" s="95"/>
      <c r="E6" s="96" t="s">
        <v>161</v>
      </c>
    </row>
    <row r="7" spans="1:5" ht="21">
      <c r="A7" s="82" t="s">
        <v>39</v>
      </c>
      <c r="B7" s="83" t="s">
        <v>11</v>
      </c>
      <c r="C7" s="102">
        <v>2</v>
      </c>
      <c r="D7" s="79"/>
      <c r="E7" s="79" t="s">
        <v>162</v>
      </c>
    </row>
    <row r="8" spans="1:5" ht="21">
      <c r="A8" s="88" t="s">
        <v>40</v>
      </c>
      <c r="B8" s="83" t="s">
        <v>12</v>
      </c>
      <c r="C8" s="102">
        <v>1</v>
      </c>
      <c r="D8" s="79"/>
      <c r="E8" s="79" t="s">
        <v>163</v>
      </c>
    </row>
    <row r="9" spans="1:5" ht="61.8">
      <c r="A9" s="82" t="s">
        <v>41</v>
      </c>
      <c r="B9" s="83" t="s">
        <v>13</v>
      </c>
      <c r="C9" s="102">
        <v>2</v>
      </c>
      <c r="D9" s="79"/>
      <c r="E9" s="84" t="s">
        <v>97</v>
      </c>
    </row>
    <row r="10" spans="1:5" ht="61.8">
      <c r="A10" s="82" t="s">
        <v>42</v>
      </c>
      <c r="B10" s="83" t="s">
        <v>14</v>
      </c>
      <c r="C10" s="102">
        <v>2</v>
      </c>
      <c r="D10" s="79"/>
      <c r="E10" s="82"/>
    </row>
    <row r="11" spans="1:5" ht="51.6">
      <c r="A11" s="82" t="s">
        <v>43</v>
      </c>
      <c r="B11" s="83" t="s">
        <v>21</v>
      </c>
      <c r="C11" s="102">
        <v>3</v>
      </c>
      <c r="D11" s="79"/>
      <c r="E11" s="84" t="s">
        <v>164</v>
      </c>
    </row>
    <row r="12" spans="1:5" ht="41.4">
      <c r="A12" s="82" t="s">
        <v>44</v>
      </c>
      <c r="B12" s="84" t="s">
        <v>6</v>
      </c>
      <c r="C12" s="102">
        <v>3</v>
      </c>
      <c r="D12" s="79"/>
      <c r="E12" s="82" t="s">
        <v>165</v>
      </c>
    </row>
    <row r="13" spans="1:5" ht="31.2">
      <c r="A13" s="82" t="s">
        <v>45</v>
      </c>
      <c r="B13" s="83" t="s">
        <v>31</v>
      </c>
      <c r="C13" s="102">
        <v>2</v>
      </c>
      <c r="D13" s="79"/>
      <c r="E13" s="94" t="s">
        <v>166</v>
      </c>
    </row>
    <row r="14" spans="1:5" ht="41.4">
      <c r="A14" s="82" t="s">
        <v>46</v>
      </c>
      <c r="B14" s="83" t="s">
        <v>30</v>
      </c>
      <c r="C14" s="102">
        <v>3</v>
      </c>
      <c r="D14" s="79"/>
      <c r="E14" s="94" t="s">
        <v>166</v>
      </c>
    </row>
    <row r="15" spans="1:5" ht="21">
      <c r="A15" s="80" t="s">
        <v>47</v>
      </c>
      <c r="B15" s="81" t="s">
        <v>7</v>
      </c>
      <c r="C15" s="92"/>
      <c r="D15" s="81"/>
      <c r="E15" s="81"/>
    </row>
    <row r="16" spans="1:5" ht="31.2">
      <c r="A16" s="82" t="s">
        <v>48</v>
      </c>
      <c r="B16" s="85" t="s">
        <v>16</v>
      </c>
      <c r="C16" s="102">
        <v>1</v>
      </c>
      <c r="D16" s="79"/>
      <c r="E16" s="84" t="s">
        <v>167</v>
      </c>
    </row>
    <row r="17" spans="1:5" ht="31.2">
      <c r="A17" s="82" t="s">
        <v>49</v>
      </c>
      <c r="B17" s="85" t="s">
        <v>17</v>
      </c>
      <c r="C17" s="102">
        <v>3</v>
      </c>
      <c r="D17" s="79"/>
      <c r="E17" s="84" t="s">
        <v>168</v>
      </c>
    </row>
    <row r="18" spans="1:5" ht="31.2">
      <c r="A18" s="86" t="s">
        <v>50</v>
      </c>
      <c r="B18" s="86" t="s">
        <v>18</v>
      </c>
      <c r="C18" s="101">
        <v>3</v>
      </c>
      <c r="D18" s="86"/>
      <c r="E18" s="86" t="s">
        <v>169</v>
      </c>
    </row>
    <row r="19" spans="1:5" ht="31.2">
      <c r="A19" s="86" t="s">
        <v>51</v>
      </c>
      <c r="B19" s="86" t="s">
        <v>19</v>
      </c>
      <c r="C19" s="101">
        <v>3</v>
      </c>
      <c r="D19" s="86"/>
      <c r="E19" s="86" t="s">
        <v>104</v>
      </c>
    </row>
    <row r="20" spans="1:5" ht="21">
      <c r="A20" s="86" t="s">
        <v>52</v>
      </c>
      <c r="B20" s="85" t="s">
        <v>20</v>
      </c>
      <c r="C20" s="101">
        <v>1</v>
      </c>
      <c r="D20" s="86"/>
      <c r="E20" s="86" t="s">
        <v>170</v>
      </c>
    </row>
    <row r="21" spans="1:5" ht="21">
      <c r="A21" s="86" t="s">
        <v>53</v>
      </c>
      <c r="B21" s="83" t="s">
        <v>22</v>
      </c>
      <c r="C21" s="101">
        <v>3</v>
      </c>
      <c r="D21" s="86"/>
      <c r="E21" s="86" t="s">
        <v>163</v>
      </c>
    </row>
    <row r="22" spans="1:5" ht="41.4">
      <c r="A22" s="86" t="s">
        <v>54</v>
      </c>
      <c r="B22" s="83" t="s">
        <v>26</v>
      </c>
      <c r="C22" s="101">
        <v>3</v>
      </c>
      <c r="D22" s="86"/>
      <c r="E22" s="86" t="s">
        <v>171</v>
      </c>
    </row>
    <row r="23" spans="1:5" ht="31.2">
      <c r="A23" s="86" t="s">
        <v>55</v>
      </c>
      <c r="B23" s="83" t="s">
        <v>27</v>
      </c>
      <c r="C23" s="101">
        <v>3</v>
      </c>
      <c r="D23" s="86"/>
      <c r="E23" s="84" t="s">
        <v>108</v>
      </c>
    </row>
    <row r="24" spans="1:5" ht="21">
      <c r="A24" s="89">
        <v>3</v>
      </c>
      <c r="B24" s="87" t="s">
        <v>9</v>
      </c>
      <c r="C24" s="92"/>
      <c r="D24" s="97"/>
      <c r="E24" s="97"/>
    </row>
    <row r="25" spans="1:5" ht="41.4">
      <c r="A25" s="86" t="s">
        <v>56</v>
      </c>
      <c r="B25" s="85" t="s">
        <v>23</v>
      </c>
      <c r="C25" s="101">
        <v>2</v>
      </c>
      <c r="D25" s="86"/>
      <c r="E25" s="85" t="s">
        <v>23</v>
      </c>
    </row>
    <row r="26" spans="1:5" ht="31.2">
      <c r="A26" s="86" t="s">
        <v>57</v>
      </c>
      <c r="B26" s="85" t="s">
        <v>24</v>
      </c>
      <c r="C26" s="101">
        <v>3</v>
      </c>
      <c r="D26" s="86"/>
      <c r="E26" s="86" t="s">
        <v>128</v>
      </c>
    </row>
    <row r="27" spans="1:5" ht="41.4">
      <c r="A27" s="86" t="s">
        <v>58</v>
      </c>
      <c r="B27" s="85" t="s">
        <v>25</v>
      </c>
      <c r="C27" s="101">
        <v>2</v>
      </c>
      <c r="D27" s="86"/>
      <c r="E27" s="86" t="s">
        <v>172</v>
      </c>
    </row>
    <row r="28" spans="1:5" ht="21">
      <c r="A28" s="86" t="s">
        <v>59</v>
      </c>
      <c r="B28" s="87" t="s">
        <v>8</v>
      </c>
      <c r="C28" s="92"/>
      <c r="D28" s="86"/>
      <c r="E28" s="86"/>
    </row>
    <row r="29" spans="1:5" ht="51.6">
      <c r="A29" s="86" t="s">
        <v>60</v>
      </c>
      <c r="B29" s="85" t="s">
        <v>29</v>
      </c>
      <c r="C29" s="103">
        <v>3</v>
      </c>
      <c r="D29" s="86"/>
      <c r="E29" s="86" t="s">
        <v>173</v>
      </c>
    </row>
    <row r="30" spans="1:5" ht="31.2">
      <c r="A30" s="86" t="s">
        <v>61</v>
      </c>
      <c r="B30" s="85" t="s">
        <v>28</v>
      </c>
      <c r="C30" s="103">
        <v>3</v>
      </c>
      <c r="D30" s="86"/>
      <c r="E30" s="86" t="s">
        <v>174</v>
      </c>
    </row>
    <row r="31" spans="1:5" ht="61.8">
      <c r="A31" s="86" t="s">
        <v>62</v>
      </c>
      <c r="B31" s="85" t="s">
        <v>34</v>
      </c>
      <c r="C31" s="101">
        <v>3</v>
      </c>
      <c r="D31" s="86"/>
      <c r="E31" s="86" t="s">
        <v>175</v>
      </c>
    </row>
    <row r="32" spans="1:5" ht="21">
      <c r="A32" s="86" t="s">
        <v>63</v>
      </c>
      <c r="B32" s="85" t="s">
        <v>33</v>
      </c>
      <c r="C32" s="101">
        <v>3</v>
      </c>
      <c r="D32" s="86"/>
      <c r="E32" s="86" t="s">
        <v>176</v>
      </c>
    </row>
    <row r="33" spans="1:5" ht="21">
      <c r="A33" s="86" t="s">
        <v>64</v>
      </c>
      <c r="B33" s="86" t="s">
        <v>32</v>
      </c>
      <c r="C33" s="101">
        <v>3</v>
      </c>
      <c r="D33" s="86"/>
      <c r="E33" s="86" t="s">
        <v>177</v>
      </c>
    </row>
    <row r="34" spans="1:5" ht="21">
      <c r="A34" s="86" t="s">
        <v>65</v>
      </c>
      <c r="B34" s="86" t="s">
        <v>35</v>
      </c>
      <c r="C34" s="101">
        <v>3</v>
      </c>
      <c r="D34" s="86"/>
      <c r="E34" s="86" t="s">
        <v>15</v>
      </c>
    </row>
    <row r="35" spans="1:5" ht="21">
      <c r="A35" s="86" t="s">
        <v>66</v>
      </c>
      <c r="B35" s="85" t="s">
        <v>36</v>
      </c>
      <c r="C35" s="101">
        <v>3</v>
      </c>
      <c r="D35" s="86"/>
      <c r="E35" s="86" t="s">
        <v>178</v>
      </c>
    </row>
    <row r="36" spans="1:5" ht="21">
      <c r="A36" s="86" t="s">
        <v>67</v>
      </c>
      <c r="B36" s="85" t="s">
        <v>37</v>
      </c>
      <c r="C36" s="101">
        <v>2</v>
      </c>
      <c r="D36" s="86"/>
      <c r="E36" s="86" t="s">
        <v>179</v>
      </c>
    </row>
    <row r="37" spans="1:5" ht="13.8" thickBot="1">
      <c r="A37" s="86" t="s">
        <v>68</v>
      </c>
      <c r="B37" s="85" t="s">
        <v>38</v>
      </c>
      <c r="C37" s="101">
        <v>3</v>
      </c>
      <c r="D37" s="86"/>
      <c r="E37" s="98" t="s">
        <v>166</v>
      </c>
    </row>
    <row r="38" spans="1:5" ht="21" thickBot="1">
      <c r="A38" s="91" t="s">
        <v>75</v>
      </c>
      <c r="B38" s="99" t="s">
        <v>74</v>
      </c>
      <c r="C38" s="101">
        <v>3</v>
      </c>
      <c r="D38" s="100"/>
      <c r="E38" s="100" t="s">
        <v>180</v>
      </c>
    </row>
    <row r="39" spans="1:5">
      <c r="A39" s="87"/>
      <c r="B39" s="87" t="s">
        <v>69</v>
      </c>
      <c r="C39" s="93">
        <v>79</v>
      </c>
      <c r="D39" s="87"/>
      <c r="E39" s="87"/>
    </row>
  </sheetData>
  <mergeCells count="1">
    <mergeCell ref="A1:E2"/>
  </mergeCells>
  <hyperlinks>
    <hyperlink ref="E13" r:id="rId1"/>
    <hyperlink ref="E1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41"/>
  <sheetViews>
    <sheetView workbookViewId="0">
      <selection activeCell="E5" sqref="E5"/>
    </sheetView>
  </sheetViews>
  <sheetFormatPr defaultRowHeight="13.2"/>
  <cols>
    <col min="1" max="1" width="15.88671875" customWidth="1"/>
    <col min="2" max="2" width="55.6640625" customWidth="1"/>
    <col min="3" max="3" width="5.33203125" customWidth="1"/>
    <col min="4" max="4" width="5.44140625" customWidth="1"/>
    <col min="5" max="5" width="54.5546875" customWidth="1"/>
  </cols>
  <sheetData>
    <row r="1" spans="1:5">
      <c r="A1" s="120" t="s">
        <v>226</v>
      </c>
      <c r="B1" s="121"/>
      <c r="C1" s="121"/>
      <c r="D1" s="121"/>
      <c r="E1" s="122"/>
    </row>
    <row r="2" spans="1:5">
      <c r="A2" s="123"/>
      <c r="B2" s="124"/>
      <c r="C2" s="124"/>
      <c r="D2" s="124"/>
      <c r="E2" s="125"/>
    </row>
    <row r="3" spans="1:5" ht="21">
      <c r="A3" s="79" t="s">
        <v>0</v>
      </c>
      <c r="B3" s="79" t="s">
        <v>1</v>
      </c>
      <c r="C3" s="79" t="s">
        <v>123</v>
      </c>
      <c r="D3" s="79" t="s">
        <v>124</v>
      </c>
      <c r="E3" s="79" t="s">
        <v>125</v>
      </c>
    </row>
    <row r="4" spans="1:5">
      <c r="A4" s="80" t="s">
        <v>2</v>
      </c>
      <c r="B4" s="81" t="s">
        <v>3</v>
      </c>
      <c r="C4" s="85"/>
      <c r="D4" s="79"/>
      <c r="E4" s="86"/>
    </row>
    <row r="5" spans="1:5" ht="21">
      <c r="A5" s="82" t="s">
        <v>4</v>
      </c>
      <c r="B5" s="83" t="s">
        <v>5</v>
      </c>
      <c r="C5" s="79">
        <v>3</v>
      </c>
      <c r="D5" s="79"/>
      <c r="E5" s="106" t="s">
        <v>227</v>
      </c>
    </row>
    <row r="6" spans="1:5" ht="173.4">
      <c r="A6" s="88">
        <v>44593</v>
      </c>
      <c r="B6" s="83" t="s">
        <v>10</v>
      </c>
      <c r="C6" s="49">
        <v>3</v>
      </c>
      <c r="D6" s="95"/>
      <c r="E6" s="101" t="s">
        <v>228</v>
      </c>
    </row>
    <row r="7" spans="1:5">
      <c r="A7" s="82" t="s">
        <v>39</v>
      </c>
      <c r="B7" s="83" t="s">
        <v>11</v>
      </c>
      <c r="C7" s="79">
        <v>0</v>
      </c>
      <c r="D7" s="79"/>
      <c r="E7" s="82" t="s">
        <v>229</v>
      </c>
    </row>
    <row r="8" spans="1:5">
      <c r="A8" s="88" t="s">
        <v>40</v>
      </c>
      <c r="B8" s="83" t="s">
        <v>12</v>
      </c>
      <c r="C8" s="79">
        <v>0</v>
      </c>
      <c r="D8" s="79"/>
      <c r="E8" s="82" t="s">
        <v>229</v>
      </c>
    </row>
    <row r="9" spans="1:5" ht="41.4">
      <c r="A9" s="82" t="s">
        <v>41</v>
      </c>
      <c r="B9" s="83" t="s">
        <v>13</v>
      </c>
      <c r="C9" s="79">
        <v>3</v>
      </c>
      <c r="D9" s="79"/>
      <c r="E9" s="82" t="s">
        <v>230</v>
      </c>
    </row>
    <row r="10" spans="1:5" ht="41.4">
      <c r="A10" s="82" t="s">
        <v>42</v>
      </c>
      <c r="B10" s="83" t="s">
        <v>14</v>
      </c>
      <c r="C10" s="79">
        <v>3</v>
      </c>
      <c r="D10" s="79"/>
      <c r="E10" s="82" t="s">
        <v>231</v>
      </c>
    </row>
    <row r="11" spans="1:5" ht="31.2">
      <c r="A11" s="82" t="s">
        <v>43</v>
      </c>
      <c r="B11" s="83" t="s">
        <v>21</v>
      </c>
      <c r="C11" s="79">
        <v>2</v>
      </c>
      <c r="D11" s="79"/>
      <c r="E11" s="82" t="s">
        <v>232</v>
      </c>
    </row>
    <row r="12" spans="1:5" ht="31.2">
      <c r="A12" s="82" t="s">
        <v>44</v>
      </c>
      <c r="B12" s="84" t="s">
        <v>6</v>
      </c>
      <c r="C12" s="79">
        <v>3</v>
      </c>
      <c r="D12" s="79"/>
      <c r="E12" s="82" t="s">
        <v>233</v>
      </c>
    </row>
    <row r="13" spans="1:5" ht="21">
      <c r="A13" s="82" t="s">
        <v>45</v>
      </c>
      <c r="B13" s="83" t="s">
        <v>31</v>
      </c>
      <c r="C13" s="79">
        <v>3</v>
      </c>
      <c r="D13" s="79"/>
      <c r="E13" s="106" t="s">
        <v>227</v>
      </c>
    </row>
    <row r="14" spans="1:5" ht="21">
      <c r="A14" s="82" t="s">
        <v>46</v>
      </c>
      <c r="B14" s="83" t="s">
        <v>30</v>
      </c>
      <c r="C14" s="79">
        <v>3</v>
      </c>
      <c r="D14" s="79"/>
      <c r="E14" s="82" t="s">
        <v>234</v>
      </c>
    </row>
    <row r="15" spans="1:5">
      <c r="A15" s="80" t="s">
        <v>47</v>
      </c>
      <c r="B15" s="81" t="s">
        <v>7</v>
      </c>
      <c r="C15" s="81"/>
      <c r="D15" s="81"/>
      <c r="E15" s="81"/>
    </row>
    <row r="16" spans="1:5" ht="21">
      <c r="A16" s="82" t="s">
        <v>48</v>
      </c>
      <c r="B16" s="85" t="s">
        <v>16</v>
      </c>
      <c r="C16" s="79">
        <v>3</v>
      </c>
      <c r="D16" s="79"/>
      <c r="E16" s="85" t="s">
        <v>247</v>
      </c>
    </row>
    <row r="17" spans="1:5" ht="21">
      <c r="A17" s="82" t="s">
        <v>49</v>
      </c>
      <c r="B17" s="85" t="s">
        <v>17</v>
      </c>
      <c r="C17" s="79">
        <v>3</v>
      </c>
      <c r="D17" s="79"/>
      <c r="E17" s="84" t="s">
        <v>235</v>
      </c>
    </row>
    <row r="18" spans="1:5" ht="21">
      <c r="A18" s="86" t="s">
        <v>50</v>
      </c>
      <c r="B18" s="86" t="s">
        <v>18</v>
      </c>
      <c r="C18" s="82">
        <v>3</v>
      </c>
      <c r="D18" s="86"/>
      <c r="E18" s="86" t="s">
        <v>127</v>
      </c>
    </row>
    <row r="19" spans="1:5" ht="21">
      <c r="A19" s="86" t="s">
        <v>51</v>
      </c>
      <c r="B19" s="86" t="s">
        <v>19</v>
      </c>
      <c r="C19" s="82">
        <v>1</v>
      </c>
      <c r="D19" s="86"/>
      <c r="E19" s="86" t="s">
        <v>236</v>
      </c>
    </row>
    <row r="20" spans="1:5" ht="21">
      <c r="A20" s="86" t="s">
        <v>52</v>
      </c>
      <c r="B20" s="85" t="s">
        <v>20</v>
      </c>
      <c r="C20" s="82">
        <v>1</v>
      </c>
      <c r="D20" s="86"/>
      <c r="E20" s="86" t="s">
        <v>201</v>
      </c>
    </row>
    <row r="21" spans="1:5" ht="21">
      <c r="A21" s="86" t="s">
        <v>53</v>
      </c>
      <c r="B21" s="83" t="s">
        <v>22</v>
      </c>
      <c r="C21" s="82">
        <v>2</v>
      </c>
      <c r="D21" s="86"/>
      <c r="E21" s="86" t="s">
        <v>106</v>
      </c>
    </row>
    <row r="22" spans="1:5" ht="21">
      <c r="A22" s="86" t="s">
        <v>54</v>
      </c>
      <c r="B22" s="83" t="s">
        <v>26</v>
      </c>
      <c r="C22" s="82">
        <v>3</v>
      </c>
      <c r="D22" s="86"/>
      <c r="E22" s="86" t="s">
        <v>237</v>
      </c>
    </row>
    <row r="23" spans="1:5" ht="21">
      <c r="A23" s="86" t="s">
        <v>55</v>
      </c>
      <c r="B23" s="83" t="s">
        <v>27</v>
      </c>
      <c r="C23" s="82">
        <v>3</v>
      </c>
      <c r="D23" s="86"/>
      <c r="E23" s="86" t="s">
        <v>108</v>
      </c>
    </row>
    <row r="24" spans="1:5" ht="21">
      <c r="A24" s="89">
        <v>3</v>
      </c>
      <c r="B24" s="87" t="s">
        <v>9</v>
      </c>
      <c r="C24" s="80"/>
      <c r="D24" s="97"/>
      <c r="E24" s="97"/>
    </row>
    <row r="25" spans="1:5" ht="31.2">
      <c r="A25" s="86" t="s">
        <v>56</v>
      </c>
      <c r="B25" s="85" t="s">
        <v>23</v>
      </c>
      <c r="C25" s="82">
        <v>3</v>
      </c>
      <c r="D25" s="86"/>
      <c r="E25" s="86" t="s">
        <v>238</v>
      </c>
    </row>
    <row r="26" spans="1:5" ht="21">
      <c r="A26" s="86" t="s">
        <v>57</v>
      </c>
      <c r="B26" s="85" t="s">
        <v>24</v>
      </c>
      <c r="C26" s="82">
        <v>3</v>
      </c>
      <c r="D26" s="86"/>
      <c r="E26" s="106" t="s">
        <v>227</v>
      </c>
    </row>
    <row r="27" spans="1:5" ht="21">
      <c r="A27" s="86" t="s">
        <v>58</v>
      </c>
      <c r="B27" s="85" t="s">
        <v>25</v>
      </c>
      <c r="C27" s="82">
        <v>0</v>
      </c>
      <c r="D27" s="86"/>
      <c r="E27" s="86"/>
    </row>
    <row r="28" spans="1:5">
      <c r="A28" s="86" t="s">
        <v>59</v>
      </c>
      <c r="B28" s="87" t="s">
        <v>8</v>
      </c>
      <c r="C28" s="82">
        <v>0</v>
      </c>
      <c r="D28" s="86"/>
      <c r="E28" s="86"/>
    </row>
    <row r="29" spans="1:5" ht="31.2">
      <c r="A29" s="86" t="s">
        <v>60</v>
      </c>
      <c r="B29" s="85" t="s">
        <v>29</v>
      </c>
      <c r="C29" s="64">
        <v>0</v>
      </c>
      <c r="D29" s="8"/>
      <c r="E29" s="86" t="s">
        <v>239</v>
      </c>
    </row>
    <row r="30" spans="1:5" ht="21">
      <c r="A30" s="86" t="s">
        <v>61</v>
      </c>
      <c r="B30" s="85" t="s">
        <v>28</v>
      </c>
      <c r="C30" s="64">
        <v>3</v>
      </c>
      <c r="D30" s="8"/>
      <c r="E30" s="86" t="s">
        <v>240</v>
      </c>
    </row>
    <row r="31" spans="1:5" ht="41.4">
      <c r="A31" s="86" t="s">
        <v>62</v>
      </c>
      <c r="B31" s="85" t="s">
        <v>34</v>
      </c>
      <c r="C31" s="82">
        <v>3</v>
      </c>
      <c r="D31" s="86"/>
      <c r="E31" s="86" t="s">
        <v>130</v>
      </c>
    </row>
    <row r="32" spans="1:5" ht="21">
      <c r="A32" s="86" t="s">
        <v>63</v>
      </c>
      <c r="B32" s="85" t="s">
        <v>33</v>
      </c>
      <c r="C32" s="82">
        <v>3</v>
      </c>
      <c r="D32" s="86"/>
      <c r="E32" s="86" t="s">
        <v>241</v>
      </c>
    </row>
    <row r="33" spans="1:5">
      <c r="A33" s="86" t="s">
        <v>64</v>
      </c>
      <c r="B33" s="86" t="s">
        <v>32</v>
      </c>
      <c r="C33" s="82">
        <v>0</v>
      </c>
      <c r="D33" s="86"/>
      <c r="E33" s="86"/>
    </row>
    <row r="34" spans="1:5">
      <c r="A34" s="86" t="s">
        <v>65</v>
      </c>
      <c r="B34" s="86" t="s">
        <v>35</v>
      </c>
      <c r="C34" s="82">
        <v>0</v>
      </c>
      <c r="D34" s="86"/>
      <c r="E34" s="86" t="s">
        <v>242</v>
      </c>
    </row>
    <row r="35" spans="1:5" ht="21">
      <c r="A35" s="86" t="s">
        <v>66</v>
      </c>
      <c r="B35" s="85" t="s">
        <v>36</v>
      </c>
      <c r="C35" s="82">
        <v>3</v>
      </c>
      <c r="D35" s="86"/>
      <c r="E35" s="86" t="s">
        <v>243</v>
      </c>
    </row>
    <row r="36" spans="1:5" ht="21">
      <c r="A36" s="86" t="s">
        <v>67</v>
      </c>
      <c r="B36" s="85" t="s">
        <v>37</v>
      </c>
      <c r="C36" s="82">
        <v>3</v>
      </c>
      <c r="D36" s="86"/>
      <c r="E36" s="86" t="s">
        <v>244</v>
      </c>
    </row>
    <row r="37" spans="1:5" ht="13.8" thickBot="1">
      <c r="A37" s="86" t="s">
        <v>68</v>
      </c>
      <c r="B37" s="85" t="s">
        <v>38</v>
      </c>
      <c r="C37" s="82">
        <v>3</v>
      </c>
      <c r="D37" s="86"/>
      <c r="E37" s="106" t="s">
        <v>245</v>
      </c>
    </row>
    <row r="38" spans="1:5" ht="21" thickBot="1">
      <c r="A38" s="91" t="s">
        <v>75</v>
      </c>
      <c r="B38" s="99" t="s">
        <v>74</v>
      </c>
      <c r="C38" s="67">
        <v>3</v>
      </c>
      <c r="D38" s="100"/>
      <c r="E38" s="100" t="s">
        <v>246</v>
      </c>
    </row>
    <row r="39" spans="1:5">
      <c r="A39" s="87"/>
      <c r="B39" s="87" t="s">
        <v>69</v>
      </c>
      <c r="C39" s="87">
        <v>69</v>
      </c>
      <c r="D39" s="87"/>
      <c r="E39" s="87"/>
    </row>
    <row r="40" spans="1:5">
      <c r="A40" s="78"/>
      <c r="B40" s="78"/>
      <c r="C40" s="78"/>
      <c r="D40" s="78"/>
      <c r="E40" s="78"/>
    </row>
    <row r="41" spans="1:5">
      <c r="A41" s="77"/>
      <c r="B41" s="126" t="s">
        <v>76</v>
      </c>
      <c r="C41" s="127"/>
      <c r="D41" s="127"/>
      <c r="E41" s="127"/>
    </row>
  </sheetData>
  <mergeCells count="2">
    <mergeCell ref="A1:E2"/>
    <mergeCell ref="B41:E41"/>
  </mergeCells>
  <hyperlinks>
    <hyperlink ref="E5" r:id="rId1"/>
    <hyperlink ref="E13" r:id="rId2"/>
    <hyperlink ref="E26" r:id="rId3"/>
    <hyperlink ref="E37"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Свод карт самооценки</vt:lpstr>
      <vt:lpstr>Лист1</vt:lpstr>
      <vt:lpstr>Свод по АПРОБАЦИ</vt:lpstr>
      <vt:lpstr>МКОУ "СОРШ а.Эркен-Халк"</vt:lpstr>
      <vt:lpstr>МКОУ "Эркен-Шахар"</vt:lpstr>
      <vt:lpstr>МКОУ "СОШ а. кызыл-тогай</vt:lpstr>
      <vt:lpstr>МКОУ "СОШ а.Эркен-Юрт"</vt:lpstr>
      <vt:lpstr>МКОУ "СОШ а.Адиль-Халк"</vt:lpstr>
      <vt:lpstr>МКОУ "СОШ а.Икон-Халк"</vt:lpstr>
    </vt:vector>
  </TitlesOfParts>
  <Company>RUSSIA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 GAME 2008</dc:creator>
  <cp:lastModifiedBy>Мониторинг</cp:lastModifiedBy>
  <cp:lastPrinted>2022-05-09T10:13:08Z</cp:lastPrinted>
  <dcterms:created xsi:type="dcterms:W3CDTF">2022-05-03T17:26:42Z</dcterms:created>
  <dcterms:modified xsi:type="dcterms:W3CDTF">2022-05-23T10:35:04Z</dcterms:modified>
</cp:coreProperties>
</file>