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ниторинг СОО\Федеральный\"/>
    </mc:Choice>
  </mc:AlternateContent>
  <bookViews>
    <workbookView xWindow="210" yWindow="465" windowWidth="19830" windowHeight="8670"/>
  </bookViews>
  <sheets>
    <sheet name="КЧР" sheetId="1" r:id="rId1"/>
  </sheets>
  <calcPr calcId="162913"/>
</workbook>
</file>

<file path=xl/calcChain.xml><?xml version="1.0" encoding="utf-8"?>
<calcChain xmlns="http://schemas.openxmlformats.org/spreadsheetml/2006/main">
  <c r="C9" i="1" l="1"/>
  <c r="C36" i="1" l="1"/>
  <c r="C34" i="1"/>
  <c r="C32" i="1" l="1"/>
  <c r="C31" i="1"/>
  <c r="C30" i="1"/>
  <c r="C29" i="1"/>
  <c r="C28" i="1"/>
  <c r="C27" i="1"/>
  <c r="C26" i="1"/>
  <c r="C25" i="1"/>
  <c r="C24" i="1"/>
  <c r="C23" i="1"/>
  <c r="C22" i="1"/>
  <c r="C20" i="1"/>
  <c r="C21" i="1"/>
  <c r="C11" i="1"/>
  <c r="C13" i="1"/>
  <c r="C19" i="1" l="1"/>
  <c r="C18" i="1"/>
  <c r="C17" i="1"/>
  <c r="C16" i="1"/>
  <c r="C15" i="1"/>
  <c r="C14" i="1"/>
  <c r="C12" i="1"/>
  <c r="C10" i="1"/>
  <c r="C8" i="1"/>
  <c r="C7" i="1"/>
  <c r="C6" i="1"/>
  <c r="C5" i="1"/>
  <c r="C4" i="1"/>
  <c r="C3" i="1"/>
  <c r="C33" i="1" l="1"/>
  <c r="C35" i="1" s="1"/>
</calcChain>
</file>

<file path=xl/sharedStrings.xml><?xml version="1.0" encoding="utf-8"?>
<sst xmlns="http://schemas.openxmlformats.org/spreadsheetml/2006/main" count="86" uniqueCount="86">
  <si>
    <t>№</t>
  </si>
  <si>
    <t>Показатель</t>
  </si>
  <si>
    <t>Значение показателя</t>
  </si>
  <si>
    <t>1.</t>
  </si>
  <si>
    <t>1.1.</t>
  </si>
  <si>
    <t>2.</t>
  </si>
  <si>
    <t>2.1.</t>
  </si>
  <si>
    <t>3.</t>
  </si>
  <si>
    <t>3.1.</t>
  </si>
  <si>
    <t>IV. Кадровое обеспечение введения ФГОС СОО</t>
  </si>
  <si>
    <t>Общее количество учителей 10 классов, по плану переходящие на обучение по обновленному ФГОС СОО с 01.09.2023</t>
  </si>
  <si>
    <t>Общее количество учителей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</si>
  <si>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Количество учителей русского языка и/или литературы 10 классов, по плану переходящие на обучение по обновленному ФГОС СОО с 01.09.2023</t>
  </si>
  <si>
    <t>Количество учителей русского языка и/или литературы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</si>
  <si>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Количество учителей родного языка и/или родной литературы 10 классов, по плану переходящие на обучение по обновленному ФГОС СОО с 01.09.2023</t>
  </si>
  <si>
    <t>Количество учителей родного языка и/или родной литературы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</si>
  <si>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4.</t>
  </si>
  <si>
    <t>Количество учителей иностранного языка 10 классов, по плану переходящие на обучение по обновленному ФГОС СОО с 01.09.2023</t>
  </si>
  <si>
    <t>4.1.</t>
  </si>
  <si>
    <t>Количество учителей иностранного языка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</si>
  <si>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5.</t>
  </si>
  <si>
    <t>Количество учителей математики 10 классов, по плану переходящие на обучение по обновленному ФГОС СОО с 01.09.2023</t>
  </si>
  <si>
    <t>5.1.</t>
  </si>
  <si>
    <t>Количество учителей математики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</si>
  <si>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6.</t>
  </si>
  <si>
    <t>Количество учителей истории 10 классов, по плану переходящие на обучение по обновленному ФГОС СОО с 01.09.2023</t>
  </si>
  <si>
    <t>6.1.</t>
  </si>
  <si>
    <t>Количество учителей истории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</si>
  <si>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7.</t>
  </si>
  <si>
    <t>Количество учителей географии 10 классов, по плану переходящие на обучение по обновленному ФГОС СОО с 01.09.2023</t>
  </si>
  <si>
    <t>7.1.</t>
  </si>
  <si>
    <t>Количество учителей географии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</si>
  <si>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8.</t>
  </si>
  <si>
    <t>Количество учителей биологии 10 классов, по плану переходящие на обучение по обновленному ФГОС СОО с 01.09.2023</t>
  </si>
  <si>
    <t>8.1.</t>
  </si>
  <si>
    <t>Количество учителей биологии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</si>
  <si>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9.</t>
  </si>
  <si>
    <t>Количество учителей информатики 10 классов, по плану переходящие на обучение по обновленному ФГОС СОО с 01.09.2023</t>
  </si>
  <si>
    <t>9.1.</t>
  </si>
  <si>
    <t>Количество учителей информатики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</si>
  <si>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10.</t>
  </si>
  <si>
    <t>Количество учителей обществознания 10 классов, по плану переходящие на обучение по обновленному ФГОС СОО с 01.09.2023</t>
  </si>
  <si>
    <t>10.1.</t>
  </si>
  <si>
    <t>Количество учителей обществознания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</si>
  <si>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11.</t>
  </si>
  <si>
    <t>Количество учителей химии 10 классов, по плану переходящие на обучение по обновленному ФГОС СОО с 01.09.2023</t>
  </si>
  <si>
    <t>11.1.</t>
  </si>
  <si>
    <t>Количество учителей химии 10 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</si>
  <si>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12.</t>
  </si>
  <si>
    <t>Количество учителей физики 10 классов, по плану переходящие на обучение по обновленному ФГОС СОО с 01.09.2023</t>
  </si>
  <si>
    <t>12.1.</t>
  </si>
  <si>
    <t>Количество учителей физики 10 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</si>
  <si>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13.</t>
  </si>
  <si>
    <t>Количество учителей физической культуры 10 классов, по плану переходящие на обучение по обновленному ФГОС СОО с 01.09.2023</t>
  </si>
  <si>
    <t>13.1.</t>
  </si>
  <si>
    <t>Количество учителей физической культуры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</si>
  <si>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14.</t>
  </si>
  <si>
    <t>Количество учителей ОБЖ 10 классов, по плану переходящие на обучение по обновленному ФГОС СОО с 01.09.2023</t>
  </si>
  <si>
    <t>14.1.</t>
  </si>
  <si>
    <t>Количество учителей ОБЖ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</si>
  <si>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15.</t>
  </si>
  <si>
    <t>Количество административных работников общеобразовательных организаций, курирующих образовательную (учебно-воспитательную) работу организации</t>
  </si>
  <si>
    <t>15.1.</t>
  </si>
  <si>
    <t>Количество административных работников общеобразовательных организаций, курирующих образовательную (учебно-воспитательную) работу организации, прошедших повышение квалификации по вопросам введения обновленного ФГОС СОО</t>
  </si>
  <si>
    <t xml:space="preserve">Абазинский </t>
  </si>
  <si>
    <t>Ад-Хабль</t>
  </si>
  <si>
    <t>г. Карачаевск</t>
  </si>
  <si>
    <t>г. Черкесск</t>
  </si>
  <si>
    <t>Зеленчукский</t>
  </si>
  <si>
    <t>Карачаевский</t>
  </si>
  <si>
    <t>Малокар.</t>
  </si>
  <si>
    <t>Ногайский</t>
  </si>
  <si>
    <t>Прикубанский</t>
  </si>
  <si>
    <t>Урупский</t>
  </si>
  <si>
    <t xml:space="preserve">Усть-Джегут </t>
  </si>
  <si>
    <t>Хабезский</t>
  </si>
  <si>
    <t>интернат</t>
  </si>
  <si>
    <t>Ак. Гимн</t>
  </si>
  <si>
    <t>Медина</t>
  </si>
  <si>
    <t>школа 21</t>
  </si>
  <si>
    <t>ИТОГО</t>
  </si>
  <si>
    <t>1+P1:U26 вида</t>
  </si>
  <si>
    <t>Количество учителей 10 классов  прошедших повышение квалификации</t>
  </si>
  <si>
    <t>Общее количество учителей- предметников 10 классов</t>
  </si>
  <si>
    <t>Общее количество учителей - придметников и административных работников</t>
  </si>
  <si>
    <t>Количество учителей 10 классов + административных  прошедших 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</si>
</sst>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0D0D0"/>
        <bgColor rgb="FFD0D0D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1" fontId="0" fillId="6" borderId="1" xfId="0" applyNumberForma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wrapText="1"/>
    </xf>
    <xf numFmtId="1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zoomScale="80" zoomScaleNormal="80" workbookViewId="0">
      <pane ySplit="1" topLeftCell="A2" activePane="bottomLeft" state="frozen"/>
      <selection pane="bottomLeft" activeCell="X17" sqref="X17"/>
    </sheetView>
  </sheetViews>
  <sheetFormatPr defaultRowHeight="15" x14ac:dyDescent="0.25"/>
  <cols>
    <col min="1" max="1" width="5" customWidth="1"/>
    <col min="2" max="2" width="115.140625" customWidth="1"/>
    <col min="3" max="3" width="15.5703125" customWidth="1"/>
  </cols>
  <sheetData>
    <row r="1" spans="1:21" ht="25.5" x14ac:dyDescent="0.25">
      <c r="A1" s="4" t="s">
        <v>0</v>
      </c>
      <c r="B1" s="5" t="s">
        <v>1</v>
      </c>
      <c r="C1" s="6" t="s">
        <v>2</v>
      </c>
      <c r="D1" s="32" t="s">
        <v>64</v>
      </c>
      <c r="E1" s="33" t="s">
        <v>65</v>
      </c>
      <c r="F1" s="33" t="s">
        <v>66</v>
      </c>
      <c r="G1" s="33" t="s">
        <v>67</v>
      </c>
      <c r="H1" s="33" t="s">
        <v>68</v>
      </c>
      <c r="I1" s="33" t="s">
        <v>69</v>
      </c>
      <c r="J1" s="33" t="s">
        <v>70</v>
      </c>
      <c r="K1" s="34" t="s">
        <v>71</v>
      </c>
      <c r="L1" s="34" t="s">
        <v>72</v>
      </c>
      <c r="M1" s="34" t="s">
        <v>73</v>
      </c>
      <c r="N1" s="34" t="s">
        <v>74</v>
      </c>
      <c r="O1" s="34" t="s">
        <v>75</v>
      </c>
      <c r="P1" s="35" t="s">
        <v>81</v>
      </c>
      <c r="Q1" s="35" t="s">
        <v>76</v>
      </c>
      <c r="R1" s="35" t="s">
        <v>77</v>
      </c>
      <c r="S1" s="35" t="s">
        <v>78</v>
      </c>
      <c r="T1" s="35" t="s">
        <v>79</v>
      </c>
      <c r="U1" s="35" t="s">
        <v>80</v>
      </c>
    </row>
    <row r="2" spans="1:21" ht="20.45" customHeight="1" x14ac:dyDescent="0.25">
      <c r="A2" s="38" t="s">
        <v>9</v>
      </c>
      <c r="B2" s="39"/>
      <c r="C2" s="3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"/>
      <c r="Q2" s="11"/>
      <c r="R2" s="11"/>
      <c r="S2" s="11"/>
      <c r="T2" s="11"/>
      <c r="U2" s="11"/>
    </row>
    <row r="3" spans="1:21" ht="34.5" customHeight="1" x14ac:dyDescent="0.25">
      <c r="A3" s="19" t="s">
        <v>3</v>
      </c>
      <c r="B3" s="20" t="s">
        <v>10</v>
      </c>
      <c r="C3" s="21">
        <f t="shared" ref="C3:C19" si="0">SUM(D3:U3)</f>
        <v>1705</v>
      </c>
      <c r="D3" s="22">
        <v>72</v>
      </c>
      <c r="E3" s="22">
        <v>80</v>
      </c>
      <c r="F3" s="22">
        <v>168</v>
      </c>
      <c r="G3" s="22">
        <v>279</v>
      </c>
      <c r="H3" s="22">
        <v>181</v>
      </c>
      <c r="I3" s="22">
        <v>196</v>
      </c>
      <c r="J3" s="22">
        <v>209</v>
      </c>
      <c r="K3" s="22">
        <v>56</v>
      </c>
      <c r="L3" s="22">
        <v>153</v>
      </c>
      <c r="M3" s="22">
        <v>101</v>
      </c>
      <c r="N3" s="22">
        <v>200</v>
      </c>
      <c r="O3" s="22"/>
      <c r="P3" s="22"/>
      <c r="Q3" s="22"/>
      <c r="R3" s="22">
        <v>10</v>
      </c>
      <c r="S3" s="23"/>
      <c r="T3" s="23"/>
      <c r="U3" s="23"/>
    </row>
    <row r="4" spans="1:21" ht="45" x14ac:dyDescent="0.25">
      <c r="A4" s="19" t="s">
        <v>4</v>
      </c>
      <c r="B4" s="24" t="s">
        <v>11</v>
      </c>
      <c r="C4" s="25">
        <f t="shared" si="0"/>
        <v>2</v>
      </c>
      <c r="D4" s="23">
        <v>0</v>
      </c>
      <c r="E4" s="23">
        <v>0</v>
      </c>
      <c r="F4" s="23">
        <v>0</v>
      </c>
      <c r="G4" s="23">
        <v>0</v>
      </c>
      <c r="H4" s="23">
        <v>2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/>
      <c r="P4" s="23"/>
      <c r="Q4" s="23"/>
      <c r="R4" s="23">
        <v>0</v>
      </c>
      <c r="S4" s="23"/>
      <c r="T4" s="23"/>
      <c r="U4" s="23"/>
    </row>
    <row r="5" spans="1:21" ht="27.6" customHeight="1" x14ac:dyDescent="0.25">
      <c r="A5" s="1" t="s">
        <v>5</v>
      </c>
      <c r="B5" s="2" t="s">
        <v>12</v>
      </c>
      <c r="C5" s="16">
        <f t="shared" si="0"/>
        <v>201</v>
      </c>
      <c r="D5" s="15">
        <v>7</v>
      </c>
      <c r="E5" s="15">
        <v>11</v>
      </c>
      <c r="F5" s="15">
        <v>19</v>
      </c>
      <c r="G5" s="15">
        <v>30</v>
      </c>
      <c r="H5" s="15">
        <v>20</v>
      </c>
      <c r="I5" s="15">
        <v>18</v>
      </c>
      <c r="J5" s="15">
        <v>20</v>
      </c>
      <c r="K5" s="15">
        <v>7</v>
      </c>
      <c r="L5" s="15">
        <v>14</v>
      </c>
      <c r="M5" s="15">
        <v>11</v>
      </c>
      <c r="N5" s="15">
        <v>23</v>
      </c>
      <c r="O5" s="15">
        <v>20</v>
      </c>
      <c r="P5" s="15"/>
      <c r="Q5" s="15"/>
      <c r="R5" s="15">
        <v>1</v>
      </c>
      <c r="S5" s="12"/>
      <c r="T5" s="12"/>
      <c r="U5" s="12"/>
    </row>
    <row r="6" spans="1:21" ht="42.75" customHeight="1" x14ac:dyDescent="0.25">
      <c r="A6" s="1" t="s">
        <v>6</v>
      </c>
      <c r="B6" s="2" t="s">
        <v>13</v>
      </c>
      <c r="C6" s="9">
        <f t="shared" si="0"/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2"/>
      <c r="Q6" s="12"/>
      <c r="R6" s="12"/>
      <c r="S6" s="12"/>
      <c r="T6" s="12"/>
      <c r="U6" s="12"/>
    </row>
    <row r="7" spans="1:21" ht="30" x14ac:dyDescent="0.25">
      <c r="A7" s="1" t="s">
        <v>7</v>
      </c>
      <c r="B7" s="2" t="s">
        <v>14</v>
      </c>
      <c r="C7" s="16">
        <f t="shared" si="0"/>
        <v>230</v>
      </c>
      <c r="D7" s="15">
        <v>6</v>
      </c>
      <c r="E7" s="15">
        <v>12</v>
      </c>
      <c r="F7" s="15">
        <v>23</v>
      </c>
      <c r="G7" s="15">
        <v>64</v>
      </c>
      <c r="H7" s="15">
        <v>10</v>
      </c>
      <c r="I7" s="15">
        <v>19</v>
      </c>
      <c r="J7" s="15">
        <v>18</v>
      </c>
      <c r="K7" s="15">
        <v>7</v>
      </c>
      <c r="L7" s="15">
        <v>16</v>
      </c>
      <c r="M7" s="15">
        <v>13</v>
      </c>
      <c r="N7" s="15">
        <v>24</v>
      </c>
      <c r="O7" s="15">
        <v>17</v>
      </c>
      <c r="P7" s="15"/>
      <c r="Q7" s="15"/>
      <c r="R7" s="15">
        <v>1</v>
      </c>
      <c r="S7" s="12"/>
      <c r="T7" s="12"/>
      <c r="U7" s="12"/>
    </row>
    <row r="8" spans="1:21" ht="45" x14ac:dyDescent="0.25">
      <c r="A8" s="1" t="s">
        <v>8</v>
      </c>
      <c r="B8" s="2" t="s">
        <v>15</v>
      </c>
      <c r="C8" s="9">
        <f t="shared" si="0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2"/>
      <c r="Q8" s="12"/>
      <c r="R8" s="12"/>
      <c r="S8" s="12"/>
      <c r="T8" s="12"/>
      <c r="U8" s="12"/>
    </row>
    <row r="9" spans="1:21" ht="33.75" customHeight="1" x14ac:dyDescent="0.25">
      <c r="A9" s="1" t="s">
        <v>16</v>
      </c>
      <c r="B9" s="2" t="s">
        <v>17</v>
      </c>
      <c r="C9" s="16">
        <f>SUM(D9:T9)</f>
        <v>195</v>
      </c>
      <c r="D9" s="15">
        <v>8</v>
      </c>
      <c r="E9" s="15">
        <v>11</v>
      </c>
      <c r="F9" s="15">
        <v>18</v>
      </c>
      <c r="G9" s="15">
        <v>29</v>
      </c>
      <c r="H9" s="15">
        <v>19</v>
      </c>
      <c r="I9" s="15">
        <v>17</v>
      </c>
      <c r="J9" s="15">
        <v>24</v>
      </c>
      <c r="K9" s="15">
        <v>6</v>
      </c>
      <c r="L9" s="15">
        <v>14</v>
      </c>
      <c r="M9" s="15">
        <v>10</v>
      </c>
      <c r="N9" s="15">
        <v>18</v>
      </c>
      <c r="O9" s="15">
        <v>20</v>
      </c>
      <c r="P9" s="15"/>
      <c r="Q9" s="15"/>
      <c r="R9" s="15">
        <v>1</v>
      </c>
      <c r="S9" s="12"/>
      <c r="T9" s="12"/>
      <c r="U9" s="12"/>
    </row>
    <row r="10" spans="1:21" ht="40.5" customHeight="1" x14ac:dyDescent="0.25">
      <c r="A10" s="1" t="s">
        <v>18</v>
      </c>
      <c r="B10" s="7" t="s">
        <v>19</v>
      </c>
      <c r="C10" s="9">
        <f t="shared" si="0"/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2"/>
      <c r="Q10" s="12"/>
      <c r="R10" s="12"/>
      <c r="S10" s="12"/>
      <c r="T10" s="12"/>
      <c r="U10" s="12"/>
    </row>
    <row r="11" spans="1:21" ht="30" x14ac:dyDescent="0.25">
      <c r="A11" s="1" t="s">
        <v>20</v>
      </c>
      <c r="B11" s="2" t="s">
        <v>21</v>
      </c>
      <c r="C11" s="16">
        <f>SUM(D11:U11)</f>
        <v>185</v>
      </c>
      <c r="D11" s="15">
        <v>7</v>
      </c>
      <c r="E11" s="15">
        <v>10</v>
      </c>
      <c r="F11" s="15">
        <v>18</v>
      </c>
      <c r="G11" s="15">
        <v>28</v>
      </c>
      <c r="H11" s="15">
        <v>19</v>
      </c>
      <c r="I11" s="15">
        <v>17</v>
      </c>
      <c r="J11" s="15">
        <v>17</v>
      </c>
      <c r="K11" s="15">
        <v>6</v>
      </c>
      <c r="L11" s="15">
        <v>15</v>
      </c>
      <c r="M11" s="15">
        <v>9</v>
      </c>
      <c r="N11" s="15">
        <v>21</v>
      </c>
      <c r="O11" s="15">
        <v>17</v>
      </c>
      <c r="P11" s="15"/>
      <c r="Q11" s="15"/>
      <c r="R11" s="15">
        <v>1</v>
      </c>
      <c r="S11" s="12"/>
      <c r="T11" s="12"/>
      <c r="U11" s="12"/>
    </row>
    <row r="12" spans="1:21" ht="45" x14ac:dyDescent="0.25">
      <c r="A12" s="1" t="s">
        <v>22</v>
      </c>
      <c r="B12" s="2" t="s">
        <v>23</v>
      </c>
      <c r="C12" s="9">
        <f t="shared" si="0"/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2"/>
      <c r="Q12" s="12"/>
      <c r="R12" s="12"/>
      <c r="S12" s="12"/>
      <c r="T12" s="12"/>
      <c r="U12" s="12"/>
    </row>
    <row r="13" spans="1:21" ht="29.25" customHeight="1" x14ac:dyDescent="0.25">
      <c r="A13" s="1" t="s">
        <v>24</v>
      </c>
      <c r="B13" s="7" t="s">
        <v>25</v>
      </c>
      <c r="C13" s="16">
        <f>SUM(D13:U13)</f>
        <v>162</v>
      </c>
      <c r="D13" s="15">
        <v>6</v>
      </c>
      <c r="E13" s="15">
        <v>9</v>
      </c>
      <c r="F13" s="15">
        <v>14</v>
      </c>
      <c r="G13" s="15">
        <v>22</v>
      </c>
      <c r="H13" s="15">
        <v>18</v>
      </c>
      <c r="I13" s="15">
        <v>16</v>
      </c>
      <c r="J13" s="15">
        <v>14</v>
      </c>
      <c r="K13" s="15">
        <v>7</v>
      </c>
      <c r="L13" s="15">
        <v>14</v>
      </c>
      <c r="M13" s="15">
        <v>10</v>
      </c>
      <c r="N13" s="15">
        <v>17</v>
      </c>
      <c r="O13" s="15">
        <v>14</v>
      </c>
      <c r="P13" s="15"/>
      <c r="Q13" s="15"/>
      <c r="R13" s="15">
        <v>1</v>
      </c>
      <c r="S13" s="12"/>
      <c r="T13" s="12"/>
      <c r="U13" s="12"/>
    </row>
    <row r="14" spans="1:21" ht="45" x14ac:dyDescent="0.25">
      <c r="A14" s="1" t="s">
        <v>26</v>
      </c>
      <c r="B14" s="2" t="s">
        <v>27</v>
      </c>
      <c r="C14" s="9">
        <f t="shared" si="0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2"/>
      <c r="Q14" s="12"/>
      <c r="R14" s="12"/>
      <c r="S14" s="12"/>
      <c r="T14" s="12"/>
      <c r="U14" s="12"/>
    </row>
    <row r="15" spans="1:21" ht="30" x14ac:dyDescent="0.25">
      <c r="A15" s="1" t="s">
        <v>28</v>
      </c>
      <c r="B15" s="2" t="s">
        <v>29</v>
      </c>
      <c r="C15" s="16">
        <f t="shared" si="0"/>
        <v>151</v>
      </c>
      <c r="D15" s="15">
        <v>6</v>
      </c>
      <c r="E15" s="15">
        <v>10</v>
      </c>
      <c r="F15" s="15">
        <v>12</v>
      </c>
      <c r="G15" s="15">
        <v>18</v>
      </c>
      <c r="H15" s="15">
        <v>19</v>
      </c>
      <c r="I15" s="15">
        <v>16</v>
      </c>
      <c r="J15" s="15">
        <v>11</v>
      </c>
      <c r="K15" s="15">
        <v>5</v>
      </c>
      <c r="L15" s="15">
        <v>14</v>
      </c>
      <c r="M15" s="15">
        <v>10</v>
      </c>
      <c r="N15" s="15">
        <v>16</v>
      </c>
      <c r="O15" s="15">
        <v>13</v>
      </c>
      <c r="P15" s="15"/>
      <c r="Q15" s="15"/>
      <c r="R15" s="15">
        <v>1</v>
      </c>
      <c r="S15" s="12"/>
      <c r="T15" s="12"/>
      <c r="U15" s="12"/>
    </row>
    <row r="16" spans="1:21" ht="45" x14ac:dyDescent="0.25">
      <c r="A16" s="1" t="s">
        <v>30</v>
      </c>
      <c r="B16" s="2" t="s">
        <v>31</v>
      </c>
      <c r="C16" s="9">
        <f t="shared" si="0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2"/>
      <c r="Q16" s="12"/>
      <c r="R16" s="12"/>
      <c r="S16" s="12"/>
      <c r="T16" s="12"/>
      <c r="U16" s="12"/>
    </row>
    <row r="17" spans="1:21" ht="26.25" customHeight="1" x14ac:dyDescent="0.25">
      <c r="A17" s="1" t="s">
        <v>32</v>
      </c>
      <c r="B17" s="7" t="s">
        <v>33</v>
      </c>
      <c r="C17" s="16">
        <f t="shared" si="0"/>
        <v>152</v>
      </c>
      <c r="D17" s="15">
        <v>5</v>
      </c>
      <c r="E17" s="15">
        <v>10</v>
      </c>
      <c r="F17" s="15">
        <v>13</v>
      </c>
      <c r="G17" s="15">
        <v>19</v>
      </c>
      <c r="H17" s="15">
        <v>19</v>
      </c>
      <c r="I17" s="15">
        <v>15</v>
      </c>
      <c r="J17" s="15">
        <v>11</v>
      </c>
      <c r="K17" s="15">
        <v>5</v>
      </c>
      <c r="L17" s="15">
        <v>14</v>
      </c>
      <c r="M17" s="15">
        <v>10</v>
      </c>
      <c r="N17" s="15">
        <v>16</v>
      </c>
      <c r="O17" s="15">
        <v>14</v>
      </c>
      <c r="P17" s="15"/>
      <c r="Q17" s="15"/>
      <c r="R17" s="15">
        <v>1</v>
      </c>
      <c r="S17" s="12"/>
      <c r="T17" s="12"/>
      <c r="U17" s="12"/>
    </row>
    <row r="18" spans="1:21" ht="45" x14ac:dyDescent="0.25">
      <c r="A18" s="1" t="s">
        <v>34</v>
      </c>
      <c r="B18" s="2" t="s">
        <v>35</v>
      </c>
      <c r="C18" s="9">
        <f t="shared" si="0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2"/>
      <c r="Q18" s="12"/>
      <c r="R18" s="12"/>
      <c r="S18" s="12"/>
      <c r="T18" s="12"/>
      <c r="U18" s="12"/>
    </row>
    <row r="19" spans="1:21" ht="30" x14ac:dyDescent="0.25">
      <c r="A19" s="1" t="s">
        <v>36</v>
      </c>
      <c r="B19" s="2" t="s">
        <v>37</v>
      </c>
      <c r="C19" s="16">
        <f t="shared" si="0"/>
        <v>150</v>
      </c>
      <c r="D19" s="15">
        <v>6</v>
      </c>
      <c r="E19" s="15">
        <v>10</v>
      </c>
      <c r="F19" s="15">
        <v>13</v>
      </c>
      <c r="G19" s="15">
        <v>19</v>
      </c>
      <c r="H19" s="15">
        <v>18</v>
      </c>
      <c r="I19" s="15">
        <v>15</v>
      </c>
      <c r="J19" s="15">
        <v>12</v>
      </c>
      <c r="K19" s="15">
        <v>5</v>
      </c>
      <c r="L19" s="15">
        <v>14</v>
      </c>
      <c r="M19" s="15">
        <v>8</v>
      </c>
      <c r="N19" s="15">
        <v>15</v>
      </c>
      <c r="O19" s="15">
        <v>14</v>
      </c>
      <c r="P19" s="15"/>
      <c r="Q19" s="15"/>
      <c r="R19" s="15">
        <v>1</v>
      </c>
      <c r="S19" s="12"/>
      <c r="T19" s="12"/>
      <c r="U19" s="12"/>
    </row>
    <row r="20" spans="1:21" ht="45" x14ac:dyDescent="0.25">
      <c r="A20" s="1" t="s">
        <v>38</v>
      </c>
      <c r="B20" s="2" t="s">
        <v>39</v>
      </c>
      <c r="C20" s="9">
        <f t="shared" ref="C20:C32" si="1">SUM(D20:U20)</f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2"/>
      <c r="Q20" s="12"/>
      <c r="R20" s="12"/>
      <c r="S20" s="12"/>
      <c r="T20" s="12"/>
      <c r="U20" s="12"/>
    </row>
    <row r="21" spans="1:21" ht="30" x14ac:dyDescent="0.25">
      <c r="A21" s="1" t="s">
        <v>40</v>
      </c>
      <c r="B21" s="2" t="s">
        <v>41</v>
      </c>
      <c r="C21" s="16">
        <f t="shared" si="1"/>
        <v>157</v>
      </c>
      <c r="D21" s="15">
        <v>6</v>
      </c>
      <c r="E21" s="15">
        <v>9</v>
      </c>
      <c r="F21" s="15">
        <v>14</v>
      </c>
      <c r="G21" s="15">
        <v>22</v>
      </c>
      <c r="H21" s="15">
        <v>18</v>
      </c>
      <c r="I21" s="15">
        <v>15</v>
      </c>
      <c r="J21" s="15">
        <v>13</v>
      </c>
      <c r="K21" s="15">
        <v>5</v>
      </c>
      <c r="L21" s="15">
        <v>14</v>
      </c>
      <c r="M21" s="15">
        <v>10</v>
      </c>
      <c r="N21" s="15">
        <v>16</v>
      </c>
      <c r="O21" s="15">
        <v>14</v>
      </c>
      <c r="P21" s="15"/>
      <c r="Q21" s="15"/>
      <c r="R21" s="15">
        <v>1</v>
      </c>
      <c r="S21" s="15"/>
      <c r="T21" s="15"/>
      <c r="U21" s="15"/>
    </row>
    <row r="22" spans="1:21" ht="42.75" customHeight="1" x14ac:dyDescent="0.25">
      <c r="A22" s="1" t="s">
        <v>42</v>
      </c>
      <c r="B22" s="7" t="s">
        <v>43</v>
      </c>
      <c r="C22" s="9">
        <f t="shared" si="1"/>
        <v>1</v>
      </c>
      <c r="D22" s="10"/>
      <c r="E22" s="10"/>
      <c r="F22" s="10"/>
      <c r="G22" s="10"/>
      <c r="H22" s="10">
        <v>1</v>
      </c>
      <c r="I22" s="10"/>
      <c r="J22" s="10"/>
      <c r="K22" s="10"/>
      <c r="L22" s="10"/>
      <c r="M22" s="10"/>
      <c r="N22" s="10"/>
      <c r="O22" s="10"/>
      <c r="P22" s="12"/>
      <c r="Q22" s="12"/>
      <c r="R22" s="12"/>
      <c r="S22" s="12"/>
      <c r="T22" s="12"/>
      <c r="U22" s="12"/>
    </row>
    <row r="23" spans="1:21" ht="36" customHeight="1" x14ac:dyDescent="0.25">
      <c r="A23" s="1" t="s">
        <v>44</v>
      </c>
      <c r="B23" s="7" t="s">
        <v>45</v>
      </c>
      <c r="C23" s="16">
        <f t="shared" si="1"/>
        <v>148</v>
      </c>
      <c r="D23" s="15">
        <v>6</v>
      </c>
      <c r="E23" s="15">
        <v>10</v>
      </c>
      <c r="F23" s="15">
        <v>12</v>
      </c>
      <c r="G23" s="15">
        <v>18</v>
      </c>
      <c r="H23" s="15">
        <v>17</v>
      </c>
      <c r="I23" s="15">
        <v>15</v>
      </c>
      <c r="J23" s="15">
        <v>11</v>
      </c>
      <c r="K23" s="15">
        <v>5</v>
      </c>
      <c r="L23" s="15">
        <v>14</v>
      </c>
      <c r="M23" s="15">
        <v>10</v>
      </c>
      <c r="N23" s="15">
        <v>15</v>
      </c>
      <c r="O23" s="15">
        <v>14</v>
      </c>
      <c r="P23" s="15"/>
      <c r="Q23" s="15"/>
      <c r="R23" s="15">
        <v>1</v>
      </c>
      <c r="S23" s="12"/>
      <c r="T23" s="12"/>
      <c r="U23" s="12"/>
    </row>
    <row r="24" spans="1:21" ht="45" x14ac:dyDescent="0.25">
      <c r="A24" s="1" t="s">
        <v>46</v>
      </c>
      <c r="B24" s="2" t="s">
        <v>47</v>
      </c>
      <c r="C24" s="9">
        <f t="shared" si="1"/>
        <v>1</v>
      </c>
      <c r="D24" s="10"/>
      <c r="E24" s="10"/>
      <c r="F24" s="10"/>
      <c r="G24" s="10"/>
      <c r="H24" s="10">
        <v>1</v>
      </c>
      <c r="I24" s="10"/>
      <c r="J24" s="10"/>
      <c r="K24" s="10"/>
      <c r="L24" s="10"/>
      <c r="M24" s="10"/>
      <c r="N24" s="10"/>
      <c r="O24" s="10"/>
      <c r="P24" s="12"/>
      <c r="Q24" s="12"/>
      <c r="R24" s="12"/>
      <c r="S24" s="12"/>
      <c r="T24" s="12"/>
      <c r="U24" s="12"/>
    </row>
    <row r="25" spans="1:21" ht="26.25" customHeight="1" x14ac:dyDescent="0.25">
      <c r="A25" s="1" t="s">
        <v>48</v>
      </c>
      <c r="B25" s="7" t="s">
        <v>49</v>
      </c>
      <c r="C25" s="16">
        <f t="shared" si="1"/>
        <v>146</v>
      </c>
      <c r="D25" s="15">
        <v>6</v>
      </c>
      <c r="E25" s="15">
        <v>8</v>
      </c>
      <c r="F25" s="15">
        <v>12</v>
      </c>
      <c r="G25" s="15">
        <v>17</v>
      </c>
      <c r="H25" s="15">
        <v>19</v>
      </c>
      <c r="I25" s="15">
        <v>15</v>
      </c>
      <c r="J25" s="15">
        <v>12</v>
      </c>
      <c r="K25" s="15">
        <v>5</v>
      </c>
      <c r="L25" s="15">
        <v>14</v>
      </c>
      <c r="M25" s="15">
        <v>8</v>
      </c>
      <c r="N25" s="15">
        <v>15</v>
      </c>
      <c r="O25" s="15">
        <v>14</v>
      </c>
      <c r="P25" s="15"/>
      <c r="Q25" s="15"/>
      <c r="R25" s="15">
        <v>1</v>
      </c>
      <c r="S25" s="12"/>
      <c r="T25" s="12"/>
      <c r="U25" s="12"/>
    </row>
    <row r="26" spans="1:21" ht="45" x14ac:dyDescent="0.25">
      <c r="A26" s="1" t="s">
        <v>50</v>
      </c>
      <c r="B26" s="2" t="s">
        <v>51</v>
      </c>
      <c r="C26" s="9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2"/>
      <c r="Q26" s="12"/>
      <c r="R26" s="12"/>
      <c r="S26" s="12"/>
      <c r="T26" s="12"/>
      <c r="U26" s="12"/>
    </row>
    <row r="27" spans="1:21" ht="30" x14ac:dyDescent="0.25">
      <c r="A27" s="1" t="s">
        <v>52</v>
      </c>
      <c r="B27" s="7" t="s">
        <v>53</v>
      </c>
      <c r="C27" s="16">
        <f t="shared" si="1"/>
        <v>160</v>
      </c>
      <c r="D27" s="15">
        <v>6</v>
      </c>
      <c r="E27" s="15">
        <v>10</v>
      </c>
      <c r="F27" s="15">
        <v>14</v>
      </c>
      <c r="G27" s="15">
        <v>17</v>
      </c>
      <c r="H27" s="15">
        <v>19</v>
      </c>
      <c r="I27" s="15">
        <v>16</v>
      </c>
      <c r="J27" s="15">
        <v>16</v>
      </c>
      <c r="K27" s="15">
        <v>5</v>
      </c>
      <c r="L27" s="15">
        <v>14</v>
      </c>
      <c r="M27" s="15">
        <v>10</v>
      </c>
      <c r="N27" s="15">
        <v>16</v>
      </c>
      <c r="O27" s="15">
        <v>16</v>
      </c>
      <c r="P27" s="15"/>
      <c r="Q27" s="15"/>
      <c r="R27" s="15">
        <v>1</v>
      </c>
      <c r="S27" s="15"/>
      <c r="T27" s="15"/>
      <c r="U27" s="15"/>
    </row>
    <row r="28" spans="1:21" ht="32.450000000000003" customHeight="1" x14ac:dyDescent="0.25">
      <c r="A28" s="1" t="s">
        <v>54</v>
      </c>
      <c r="B28" s="8" t="s">
        <v>55</v>
      </c>
      <c r="C28" s="9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2"/>
      <c r="Q28" s="12"/>
      <c r="R28" s="12"/>
      <c r="S28" s="12"/>
      <c r="T28" s="12"/>
      <c r="U28" s="12"/>
    </row>
    <row r="29" spans="1:21" ht="28.5" customHeight="1" x14ac:dyDescent="0.25">
      <c r="A29" s="1" t="s">
        <v>56</v>
      </c>
      <c r="B29" s="7" t="s">
        <v>57</v>
      </c>
      <c r="C29" s="13">
        <f t="shared" si="1"/>
        <v>141</v>
      </c>
      <c r="D29" s="14">
        <v>6</v>
      </c>
      <c r="E29" s="14">
        <v>9</v>
      </c>
      <c r="F29" s="14">
        <v>12</v>
      </c>
      <c r="G29" s="14">
        <v>15</v>
      </c>
      <c r="H29" s="14">
        <v>18</v>
      </c>
      <c r="I29" s="14">
        <v>15</v>
      </c>
      <c r="J29" s="14">
        <v>11</v>
      </c>
      <c r="K29" s="14">
        <v>4</v>
      </c>
      <c r="L29" s="14">
        <v>13</v>
      </c>
      <c r="M29" s="14">
        <v>9</v>
      </c>
      <c r="N29" s="14">
        <v>15</v>
      </c>
      <c r="O29" s="14">
        <v>13</v>
      </c>
      <c r="P29" s="15"/>
      <c r="Q29" s="15"/>
      <c r="R29" s="15">
        <v>1</v>
      </c>
      <c r="S29" s="15"/>
      <c r="T29" s="15"/>
      <c r="U29" s="15"/>
    </row>
    <row r="30" spans="1:21" ht="45" x14ac:dyDescent="0.25">
      <c r="A30" s="1" t="s">
        <v>58</v>
      </c>
      <c r="B30" s="2" t="s">
        <v>59</v>
      </c>
      <c r="C30" s="9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2"/>
      <c r="Q30" s="12"/>
      <c r="R30" s="12"/>
      <c r="S30" s="12"/>
      <c r="T30" s="12"/>
      <c r="U30" s="12"/>
    </row>
    <row r="31" spans="1:21" ht="27.6" customHeight="1" x14ac:dyDescent="0.25">
      <c r="A31" s="1" t="s">
        <v>60</v>
      </c>
      <c r="B31" s="2" t="s">
        <v>61</v>
      </c>
      <c r="C31" s="16">
        <f t="shared" si="1"/>
        <v>326</v>
      </c>
      <c r="D31" s="15">
        <v>15</v>
      </c>
      <c r="E31" s="15">
        <v>20</v>
      </c>
      <c r="F31" s="15">
        <v>29</v>
      </c>
      <c r="G31" s="15">
        <v>32</v>
      </c>
      <c r="H31" s="15">
        <v>36</v>
      </c>
      <c r="I31" s="15">
        <v>36</v>
      </c>
      <c r="J31" s="15">
        <v>21</v>
      </c>
      <c r="K31" s="15">
        <v>13</v>
      </c>
      <c r="L31" s="15">
        <v>28</v>
      </c>
      <c r="M31" s="15">
        <v>25</v>
      </c>
      <c r="N31" s="15">
        <v>42</v>
      </c>
      <c r="O31" s="15">
        <v>28</v>
      </c>
      <c r="P31" s="15"/>
      <c r="Q31" s="15"/>
      <c r="R31" s="15">
        <v>1</v>
      </c>
      <c r="S31" s="15"/>
      <c r="T31" s="15"/>
      <c r="U31" s="15"/>
    </row>
    <row r="32" spans="1:21" ht="45" x14ac:dyDescent="0.25">
      <c r="A32" s="1" t="s">
        <v>62</v>
      </c>
      <c r="B32" s="2" t="s">
        <v>63</v>
      </c>
      <c r="C32" s="9">
        <f t="shared" si="1"/>
        <v>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2"/>
      <c r="Q32" s="12"/>
      <c r="R32" s="12"/>
      <c r="S32" s="12"/>
      <c r="T32" s="12"/>
      <c r="U32" s="12"/>
    </row>
    <row r="33" spans="1:21" ht="23.25" customHeight="1" x14ac:dyDescent="0.25">
      <c r="A33" s="17"/>
      <c r="B33" s="18" t="s">
        <v>83</v>
      </c>
      <c r="C33" s="26">
        <f>SUM(C5,C7,C9,C11,C13,C15,C17,C19,C21,C23,C25,C27,C29,)</f>
        <v>2178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.6" customHeight="1" x14ac:dyDescent="0.25">
      <c r="A34" s="17"/>
      <c r="B34" s="18" t="s">
        <v>82</v>
      </c>
      <c r="C34" s="36">
        <f>SUM(C6,C8,C10,C12,C14,C16,C18,C20,C22,C24,C26,C28,C30,)</f>
        <v>2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26.45" customHeight="1" x14ac:dyDescent="0.25">
      <c r="A35" s="3"/>
      <c r="B35" s="28" t="s">
        <v>84</v>
      </c>
      <c r="C35" s="29">
        <f>SUM(C31,C33,)</f>
        <v>2504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ht="29.45" customHeight="1" x14ac:dyDescent="0.25">
      <c r="A36" s="3"/>
      <c r="B36" s="31" t="s">
        <v>85</v>
      </c>
      <c r="C36" s="29">
        <f>SUM(C32,C34)</f>
        <v>2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</sheetData>
  <mergeCells count="1">
    <mergeCell ref="A2:C2"/>
  </mergeCells>
  <pageMargins left="0.35433070866141736" right="0.35433070866141736" top="0.19685039370078741" bottom="0.19685039370078741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КЧР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cp:lastPrinted>2023-03-01T06:31:56Z</cp:lastPrinted>
  <dcterms:created xsi:type="dcterms:W3CDTF">2022-10-25T14:07:34Z</dcterms:created>
  <dcterms:modified xsi:type="dcterms:W3CDTF">2023-04-28T07:39:49Z</dcterms:modified>
</cp:coreProperties>
</file>